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laest\Desktop\"/>
    </mc:Choice>
  </mc:AlternateContent>
  <xr:revisionPtr revIDLastSave="0" documentId="13_ncr:1_{01E83954-4A3B-4E4D-A514-21E52D586EF8}" xr6:coauthVersionLast="47" xr6:coauthVersionMax="47" xr10:uidLastSave="{00000000-0000-0000-0000-000000000000}"/>
  <bookViews>
    <workbookView xWindow="8400" yWindow="816" windowWidth="12552" windowHeight="9888" xr2:uid="{B85858BB-6D18-4603-9473-74419C6CE8E1}"/>
  </bookViews>
  <sheets>
    <sheet name="講師等出演依頼承諾書(様式5)(規則様式6)" sheetId="1" r:id="rId1"/>
  </sheets>
  <definedNames>
    <definedName name="_xlnm.Print_Area" localSheetId="0">'講師等出演依頼承諾書(様式5)(規則様式6)'!$A$2:$K$123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 i="1" l="1"/>
  <c r="N11" i="1"/>
  <c r="O7" i="1"/>
  <c r="N7" i="1"/>
  <c r="G27" i="1" l="1"/>
  <c r="F28" i="1" s="1"/>
  <c r="E39" i="1" s="1"/>
  <c r="G26" i="1"/>
  <c r="J2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7" authorId="0" shapeId="0" xr:uid="{6BED6B8E-32D2-4133-B4EC-45D03B27BCCE}">
      <text>
        <r>
          <rPr>
            <b/>
            <sz val="9"/>
            <color indexed="81"/>
            <rFont val="MS P ゴシック"/>
            <family val="3"/>
            <charset val="128"/>
          </rPr>
          <t>印紙貼付は事務局がおこないます。
（協議会の場合は財特委員長または財政局長）</t>
        </r>
      </text>
    </comment>
    <comment ref="B10" authorId="0" shapeId="0" xr:uid="{6138BB01-8DAA-4D70-B9D9-BAC88B4D51A2}">
      <text>
        <r>
          <rPr>
            <b/>
            <sz val="9"/>
            <color indexed="81"/>
            <rFont val="MS P ゴシック"/>
            <family val="3"/>
            <charset val="128"/>
          </rPr>
          <t>協議会の場合は協議会名に変更してください。</t>
        </r>
      </text>
    </comment>
    <comment ref="B19" authorId="0" shapeId="0" xr:uid="{A8A70857-EB42-4CF2-A457-C14DD956DDA7}">
      <text>
        <r>
          <rPr>
            <b/>
            <sz val="9"/>
            <color indexed="81"/>
            <rFont val="MS P ゴシック"/>
            <family val="3"/>
            <charset val="128"/>
          </rPr>
          <t>ドロップダウンリストになっています。いずれかを選択してください。</t>
        </r>
      </text>
    </comment>
    <comment ref="B21" authorId="0" shapeId="0" xr:uid="{A852C5ED-FC7D-45C3-8D17-00AC967E631F}">
      <text>
        <r>
          <rPr>
            <b/>
            <sz val="9"/>
            <color indexed="81"/>
            <rFont val="MS P ゴシック"/>
            <family val="3"/>
            <charset val="128"/>
          </rPr>
          <t>ドロップダウンリストになっています。いずれかを選択してください。</t>
        </r>
      </text>
    </comment>
    <comment ref="H21" authorId="0" shapeId="0" xr:uid="{E7164402-F026-41A7-9701-8991B7ACEC28}">
      <text>
        <r>
          <rPr>
            <b/>
            <sz val="9"/>
            <color indexed="81"/>
            <rFont val="MS P ゴシック"/>
            <family val="3"/>
            <charset val="128"/>
          </rPr>
          <t>4.その他の場合の手法を記入してください。</t>
        </r>
      </text>
    </comment>
    <comment ref="B22" authorId="0" shapeId="0" xr:uid="{0498024B-5FE8-45A7-957C-B57CDCFAEFCC}">
      <text>
        <r>
          <rPr>
            <b/>
            <sz val="9"/>
            <color indexed="81"/>
            <rFont val="MS P ゴシック"/>
            <family val="3"/>
            <charset val="128"/>
          </rPr>
          <t>ドロップダウンリストになっています。契約種別を選択してください</t>
        </r>
      </text>
    </comment>
    <comment ref="C24" authorId="0" shapeId="0" xr:uid="{17F2B733-ADAF-4888-AC6C-C9B284F38186}">
      <text>
        <r>
          <rPr>
            <b/>
            <sz val="9"/>
            <color indexed="81"/>
            <rFont val="MS P ゴシック"/>
            <family val="3"/>
            <charset val="128"/>
          </rPr>
          <t>→表からリンクしています。</t>
        </r>
      </text>
    </comment>
    <comment ref="J25" authorId="0" shapeId="0" xr:uid="{DA2F8913-DC5B-403C-A86C-4666A3449A47}">
      <text>
        <r>
          <rPr>
            <b/>
            <sz val="9"/>
            <color indexed="81"/>
            <rFont val="MS P ゴシック"/>
            <family val="3"/>
            <charset val="128"/>
          </rPr>
          <t>消費税込支払金額－消費税、の金額を必ず入れてください。</t>
        </r>
      </text>
    </comment>
    <comment ref="I26" authorId="0" shapeId="0" xr:uid="{6C24C309-6885-4FE1-8262-6A129EB836B0}">
      <text>
        <r>
          <rPr>
            <b/>
            <sz val="9"/>
            <color indexed="81"/>
            <rFont val="MS P ゴシック"/>
            <family val="3"/>
            <charset val="128"/>
          </rPr>
          <t>原則として10％と記載してください。</t>
        </r>
      </text>
    </comment>
    <comment ref="D30" authorId="0" shapeId="0" xr:uid="{D4A77ED4-31DF-4295-8B59-A1D7FA145252}">
      <text>
        <r>
          <rPr>
            <b/>
            <sz val="9"/>
            <color indexed="81"/>
            <rFont val="MS P ゴシック"/>
            <family val="3"/>
            <charset val="128"/>
          </rPr>
          <t>ドロップダウンリストになっています。いずれかを選択してください。</t>
        </r>
      </text>
    </comment>
    <comment ref="D32" authorId="0" shapeId="0" xr:uid="{CA06D508-92D2-4F26-BD86-0E0FC6BD8083}">
      <text>
        <r>
          <rPr>
            <b/>
            <sz val="9"/>
            <color indexed="81"/>
            <rFont val="MS P ゴシック"/>
            <family val="3"/>
            <charset val="128"/>
          </rPr>
          <t>ドロップダウンリストになっています。いずれかを選択してください。</t>
        </r>
      </text>
    </comment>
    <comment ref="D38" authorId="0" shapeId="0" xr:uid="{425EB71D-FF02-461F-9BA4-AA178DBFCC31}">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1" authorId="0" shapeId="0" xr:uid="{1AF91835-2E47-40BE-8638-0EE7D570D79A}">
      <text>
        <r>
          <rPr>
            <b/>
            <sz val="9"/>
            <color indexed="81"/>
            <rFont val="MS P ゴシック"/>
            <family val="3"/>
            <charset val="128"/>
          </rPr>
          <t>契約が法人であれば振込口座も法人であることを確認します。</t>
        </r>
      </text>
    </comment>
    <comment ref="E44" authorId="0" shapeId="0" xr:uid="{F8E84F88-154B-4970-9EF4-A776B4B0B748}">
      <text>
        <r>
          <rPr>
            <b/>
            <sz val="9"/>
            <color indexed="81"/>
            <rFont val="MS P ゴシック"/>
            <family val="3"/>
            <charset val="128"/>
          </rPr>
          <t>ドロップダウンリストになっています。いずれかを選択してください。</t>
        </r>
      </text>
    </comment>
    <comment ref="C115" authorId="0" shapeId="0" xr:uid="{1BFE2ABF-C419-4904-8A48-62D03CE2E926}">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0" authorId="0" shapeId="0" xr:uid="{640F1DA3-34C2-4B7B-871B-B8A36E0F4332}">
      <text>
        <r>
          <rPr>
            <b/>
            <u/>
            <sz val="9"/>
            <color indexed="81"/>
            <rFont val="MS P ゴシック"/>
            <family val="3"/>
            <charset val="128"/>
          </rPr>
          <t>法人契約では法人の記名押印（電子印も可）を、個人契約では自署による署名捺印をもらってください。</t>
        </r>
      </text>
    </comment>
    <comment ref="D122" authorId="0" shapeId="0" xr:uid="{C16B6F13-C367-473E-850F-34749BA302AF}">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sharedStrings.xml><?xml version="1.0" encoding="utf-8"?>
<sst xmlns="http://schemas.openxmlformats.org/spreadsheetml/2006/main" count="169" uniqueCount="152">
  <si>
    <t>※シ-ト内の「テキストボックス」は印刷されません</t>
    <rPh sb="4" eb="5">
      <t>ナイ</t>
    </rPh>
    <rPh sb="17" eb="19">
      <t>インサツ</t>
    </rPh>
    <phoneticPr fontId="2"/>
  </si>
  <si>
    <t>［財審様式5］</t>
  </si>
  <si>
    <t>　</t>
    <phoneticPr fontId="2"/>
  </si>
  <si>
    <t>［規則様式6］</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</si>
  <si>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</si>
  <si>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1.個人契約用（3.その他も含む）</t>
    <rPh sb="2" eb="4">
      <t>コジン</t>
    </rPh>
    <rPh sb="4" eb="6">
      <t>ケイヤク</t>
    </rPh>
    <rPh sb="6" eb="7">
      <t>ヨウ</t>
    </rPh>
    <rPh sb="12" eb="13">
      <t>タ</t>
    </rPh>
    <rPh sb="14" eb="15">
      <t>フク</t>
    </rPh>
    <phoneticPr fontId="2"/>
  </si>
  <si>
    <t>公益社団法人日本青年会議所</t>
    <phoneticPr fontId="2"/>
  </si>
  <si>
    <t>年　　　月　　　日</t>
    <rPh sb="0" eb="1">
      <t>ネン</t>
    </rPh>
    <rPh sb="4" eb="5">
      <t>ガツ</t>
    </rPh>
    <rPh sb="8" eb="9">
      <t>ニチ</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</si>
  <si>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</si>
  <si>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</si>
  <si>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</si>
  <si>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</si>
  <si>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(登録番号　T7010005015589）</t>
    <rPh sb="1" eb="3">
      <t>トウロク</t>
    </rPh>
    <rPh sb="3" eb="5">
      <t>バンゴウ</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</si>
  <si>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</si>
  <si>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</si>
  <si>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</si>
  <si>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記</t>
  </si>
  <si>
    <t>2．法人契約用</t>
    <rPh sb="2" eb="4">
      <t>ホウジン</t>
    </rPh>
    <rPh sb="4" eb="6">
      <t>ケイヤク</t>
    </rPh>
    <rPh sb="6" eb="7">
      <t>ヨウ</t>
    </rPh>
    <phoneticPr fontId="2"/>
  </si>
  <si>
    <t>事業名称：</t>
    <rPh sb="2" eb="4">
      <t>メイショウ</t>
    </rPh>
    <phoneticPr fontId="2"/>
  </si>
  <si>
    <t>実施日：</t>
    <phoneticPr fontId="2"/>
  </si>
  <si>
    <t>時　　　間：</t>
    <phoneticPr fontId="2"/>
  </si>
  <si>
    <t>場　　　所：</t>
    <phoneticPr fontId="2"/>
  </si>
  <si>
    <t>注！！</t>
    <rPh sb="0" eb="1">
      <t>チュウ</t>
    </rPh>
    <phoneticPr fontId="2"/>
  </si>
  <si>
    <t>出演者：</t>
    <rPh sb="0" eb="3">
      <t>シュツエンシャ</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</si>
  <si>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</si>
  <si>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</si>
  <si>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計算結果が謝礼金等内訳に自動的に反映されます。</t>
  </si>
  <si>
    <r>
      <rPr>
        <sz val="10"/>
        <rFont val="ＭＳ Ｐゴシック"/>
        <family val="3"/>
        <charset val="128"/>
      </rPr>
      <t>講演等の形式</t>
    </r>
    <r>
      <rPr>
        <sz val="11"/>
        <rFont val="ＭＳ Ｐゴシック"/>
        <family val="3"/>
        <charset val="128"/>
      </rPr>
      <t>：</t>
    </r>
    <phoneticPr fontId="2"/>
  </si>
  <si>
    <t>1.講演</t>
  </si>
  <si>
    <t>貼付収入印紙一覧表</t>
    <rPh sb="0" eb="2">
      <t>ハリツケ</t>
    </rPh>
    <rPh sb="2" eb="4">
      <t>シュウニュウ</t>
    </rPh>
    <rPh sb="4" eb="6">
      <t>インシ</t>
    </rPh>
    <rPh sb="6" eb="8">
      <t>イチラン</t>
    </rPh>
    <rPh sb="8" eb="9">
      <t>ヒョウ</t>
    </rPh>
    <phoneticPr fontId="2"/>
  </si>
  <si>
    <t>契約の種別：</t>
    <phoneticPr fontId="2"/>
  </si>
  <si>
    <t>1.個人契約</t>
  </si>
  <si>
    <t>支払金額</t>
    <rPh sb="0" eb="2">
      <t>シハライ</t>
    </rPh>
    <rPh sb="2" eb="4">
      <t>キンガク</t>
    </rPh>
    <phoneticPr fontId="2"/>
  </si>
  <si>
    <t>印紙税額</t>
    <rPh sb="0" eb="3">
      <t>インシゼイ</t>
    </rPh>
    <rPh sb="3" eb="4">
      <t>ガク</t>
    </rPh>
    <phoneticPr fontId="2"/>
  </si>
  <si>
    <t>200円</t>
    <rPh sb="3" eb="4">
      <t>エン</t>
    </rPh>
    <phoneticPr fontId="2"/>
  </si>
  <si>
    <t>未記載及び0円</t>
  </si>
  <si>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</si>
  <si>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</si>
  <si>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</si>
  <si>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</si>
  <si>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円)(税抜金額</t>
    <rPh sb="3" eb="5">
      <t>ゼイヌ</t>
    </rPh>
    <rPh sb="5" eb="7">
      <t>キンガク</t>
    </rPh>
    <phoneticPr fontId="2"/>
  </si>
  <si>
    <t>1万円以上</t>
    <rPh sb="2" eb="3">
      <t>エン</t>
    </rPh>
    <rPh sb="3" eb="5">
      <t>イジョウ</t>
    </rPh>
    <phoneticPr fontId="2"/>
  </si>
  <si>
    <t>（うち消費税</t>
    <phoneticPr fontId="2"/>
  </si>
  <si>
    <t>円）(税率10％)</t>
    <rPh sb="3" eb="5">
      <t>ゼイリツ</t>
    </rPh>
    <phoneticPr fontId="2"/>
  </si>
  <si>
    <t>100万円以下</t>
    <rPh sb="3" eb="7">
      <t>マンエンイカ</t>
    </rPh>
    <phoneticPr fontId="2"/>
  </si>
  <si>
    <t>（源泉所得税</t>
    <phoneticPr fontId="2"/>
  </si>
  <si>
    <t>円 ※1）</t>
  </si>
  <si>
    <t>400円</t>
    <rPh sb="3" eb="4">
      <t>エン</t>
    </rPh>
    <phoneticPr fontId="2"/>
  </si>
  <si>
    <t>100万円超</t>
    <rPh sb="3" eb="6">
      <t>マンエンチョウ</t>
    </rPh>
    <phoneticPr fontId="2"/>
  </si>
  <si>
    <t>差引手取支給額</t>
    <rPh sb="0" eb="2">
      <t>サシヒキ</t>
    </rPh>
    <rPh sb="2" eb="4">
      <t>テド</t>
    </rPh>
    <rPh sb="4" eb="7">
      <t>シキュウガク</t>
    </rPh>
    <phoneticPr fontId="2"/>
  </si>
  <si>
    <t>円</t>
  </si>
  <si>
    <t>200万円以下</t>
    <rPh sb="3" eb="7">
      <t>マンエンイカ</t>
    </rPh>
    <phoneticPr fontId="2"/>
  </si>
  <si>
    <t>1,000円</t>
    <rPh sb="5" eb="6">
      <t>エン</t>
    </rPh>
    <phoneticPr fontId="2"/>
  </si>
  <si>
    <t>200万円超</t>
    <rPh sb="3" eb="6">
      <t>マンエンチョウ</t>
    </rPh>
    <phoneticPr fontId="2"/>
  </si>
  <si>
    <t>ⅱ.交通費</t>
    <phoneticPr fontId="2"/>
  </si>
  <si>
    <t>※2）</t>
  </si>
  <si>
    <t>300万円以下</t>
    <rPh sb="3" eb="7">
      <t>マンエンイカ</t>
    </rPh>
    <phoneticPr fontId="2"/>
  </si>
  <si>
    <t>2,000円</t>
    <rPh sb="5" eb="6">
      <t>エン</t>
    </rPh>
    <phoneticPr fontId="2"/>
  </si>
  <si>
    <t>300万円超</t>
    <rPh sb="3" eb="6">
      <t>マンエンチョウ</t>
    </rPh>
    <phoneticPr fontId="2"/>
  </si>
  <si>
    <t>ⅲ.宿泊費</t>
    <phoneticPr fontId="2"/>
  </si>
  <si>
    <t>500万円以下</t>
    <rPh sb="3" eb="7">
      <t>マンエンイカ</t>
    </rPh>
    <phoneticPr fontId="2"/>
  </si>
  <si>
    <t>※印紙税額は、消費税課税前の金額にて算出します。</t>
    <phoneticPr fontId="2"/>
  </si>
  <si>
    <t>※1　　個人契約の場合は原則として源泉所得税が適用となり、税金は差引きの上、日本JCから納付します。</t>
  </si>
  <si>
    <t>※様式6は印紙税法上の2号文書（請負に関する契約書）に該当します。</t>
  </si>
  <si>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</si>
  <si>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</si>
  <si>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</si>
  <si>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</si>
  <si>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t>支払総額</t>
    <phoneticPr fontId="2"/>
  </si>
  <si>
    <t>　 また、マイナンバ-取得後に、万が一、講師が変更になった場合は、</t>
  </si>
  <si>
    <t>円（源泉所得税を除く謝礼＋実費立替）</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</si>
  <si>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</si>
  <si>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</si>
  <si>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お支払口座　　</t>
  </si>
  <si>
    <t>■</t>
    <phoneticPr fontId="2"/>
  </si>
  <si>
    <t>金融機関名</t>
    <phoneticPr fontId="2"/>
  </si>
  <si>
    <t>支店名</t>
    <phoneticPr fontId="2"/>
  </si>
  <si>
    <t>普通</t>
  </si>
  <si>
    <t>■口座番号</t>
    <phoneticPr fontId="2"/>
  </si>
  <si>
    <t>口座名義人</t>
    <phoneticPr fontId="2"/>
  </si>
  <si>
    <t>口座名義人フリガナ</t>
    <phoneticPr fontId="2"/>
  </si>
  <si>
    <t>支払予定日</t>
  </si>
  <si>
    <t>　　　　 年　　　月　　　日</t>
    <rPh sb="5" eb="6">
      <t>ネン</t>
    </rPh>
    <rPh sb="9" eb="10">
      <t>ガツ</t>
    </rPh>
    <rPh sb="13" eb="14">
      <t>ニチ</t>
    </rPh>
    <phoneticPr fontId="2"/>
  </si>
  <si>
    <t>注1</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</si>
  <si>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</si>
  <si>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 日本青年会議所ホ-ムペ-ジ及び広報誌への指定を受けた写真の掲載　及び講演要旨、講師プロフィ-ルの掲載</t>
  </si>
  <si>
    <t>講演中の講師の写真撮影</t>
    <phoneticPr fontId="2"/>
  </si>
  <si>
    <t>（裏面に続く）</t>
    <rPh sb="1" eb="3">
      <t>ウラメン</t>
    </rPh>
    <rPh sb="4" eb="5">
      <t>ツヅ</t>
    </rPh>
    <phoneticPr fontId="2"/>
  </si>
  <si>
    <t xml:space="preserve">        講師等出演依頼承諾書　裏面</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</si>
  <si>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</si>
  <si>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</si>
  <si>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</si>
  <si>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前項（5）につき、公益社団法人日本青年会議所ホ-ムペ-ジ他、インタ-ネットを利用した無償配信（但し、公益社団法人日本青年会議所が指定した者の利用も含む事とします）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</si>
  <si>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</si>
  <si>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</si>
  <si>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</si>
  <si>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日本青年会議所ホ-ムペ-ジ他、インタ-ネットを利用した配信を終了するまでの間、継続して公開することに異議ありません。</t>
    <phoneticPr fontId="2"/>
  </si>
  <si>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</si>
  <si>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</si>
  <si>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</si>
  <si>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</si>
  <si>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X(旧Twitter)   (https://twitter.com/)</t>
    <rPh sb="2" eb="3">
      <t>キュウ</t>
    </rPh>
    <phoneticPr fontId="2"/>
  </si>
  <si>
    <t>LINE                (https://line.me/ja/)</t>
    <phoneticPr fontId="2"/>
  </si>
  <si>
    <t>Facebook      (https://www.facebook.com/)</t>
    <phoneticPr fontId="2"/>
  </si>
  <si>
    <t>e-みらせん       (https://e-mirasen.jp/)</t>
  </si>
  <si>
    <t>YouTube        (https://www.youtube.com/)</t>
    <phoneticPr fontId="2"/>
  </si>
  <si>
    <t>ニコニコ生放送  (https://live.nicovideo.jp/)</t>
  </si>
  <si>
    <t>Ustream        (https://www.ustream.tv/)</t>
    <phoneticPr fontId="2"/>
  </si>
  <si>
    <t>Instagram　　　　（https://www.instagram.com/）</t>
    <phoneticPr fontId="2"/>
  </si>
  <si>
    <t>注4　</t>
  </si>
  <si>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</si>
  <si>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注5　</t>
  </si>
  <si>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4別表を破棄させていただきます。</t>
    <phoneticPr fontId="2"/>
  </si>
  <si>
    <t>注6</t>
    <rPh sb="0" eb="1">
      <t>チュウ</t>
    </rPh>
    <phoneticPr fontId="2"/>
  </si>
  <si>
    <t>講師より提供された個人情報については、公益社団法人日本青年会議所個人情報管理規程により、厳格に管理願います。</t>
    <phoneticPr fontId="2"/>
  </si>
  <si>
    <t>注7</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</si>
  <si>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</si>
  <si>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</si>
  <si>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</si>
  <si>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</si>
  <si>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</si>
  <si>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</si>
  <si>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</si>
  <si>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</si>
  <si>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</si>
  <si>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</si>
  <si>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</si>
  <si>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</si>
  <si>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</si>
  <si>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</si>
  <si>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</si>
  <si>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</si>
  <si>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契約者（本承諾者）と出演者が異なる場合、契約者は本承諾書面の内容を出演者に通知します。</t>
    <phoneticPr fontId="2"/>
  </si>
  <si>
    <t>注10</t>
    <rPh sb="0" eb="1">
      <t>チュウ</t>
    </rPh>
    <phoneticPr fontId="2"/>
  </si>
  <si>
    <t>同意できない条項又は内容の変更がある場合は、二重線で削除のうえ、訂正印を押印ください。</t>
    <phoneticPr fontId="2"/>
  </si>
  <si>
    <t>契約者</t>
    <phoneticPr fontId="2"/>
  </si>
  <si>
    <t>住所</t>
    <rPh sb="0" eb="2">
      <t>ジュウショ</t>
    </rPh>
    <phoneticPr fontId="2"/>
  </si>
  <si>
    <t>※捨印</t>
    <rPh sb="1" eb="2">
      <t>ス</t>
    </rPh>
    <rPh sb="2" eb="3">
      <t>イン</t>
    </rPh>
    <phoneticPr fontId="2"/>
  </si>
  <si>
    <t>署名捺印</t>
    <rPh sb="0" eb="2">
      <t>ショメイ</t>
    </rPh>
    <rPh sb="2" eb="4">
      <t>ナツイン</t>
    </rPh>
    <phoneticPr fontId="2"/>
  </si>
  <si>
    <t>印</t>
    <rPh sb="0" eb="1">
      <t>イン</t>
    </rPh>
    <phoneticPr fontId="2"/>
  </si>
  <si>
    <t>（登録番号</t>
    <rPh sb="1" eb="3">
      <t>トウロク</t>
    </rPh>
    <rPh sb="3" eb="5">
      <t>バンゴウ</t>
    </rPh>
    <phoneticPr fontId="2"/>
  </si>
  <si>
    <t>）</t>
    <phoneticPr fontId="2"/>
  </si>
  <si>
    <t>　　　　北陸信越地区新潟ブロック協議会　宛</t>
    <rPh sb="4" eb="12">
      <t>ホクリクシンエツチクニイガタ</t>
    </rPh>
    <rPh sb="16" eb="19">
      <t>キョウギカイ</t>
    </rPh>
    <phoneticPr fontId="2"/>
  </si>
  <si>
    <t>公益社団法人日本青年会議所からの講演等の依頼について、公益社団法人日本青年会議所北陸信越地区新潟ブロック協議会の理事会審議の可決を条件として、下記及び裏面記載の各条項を了知し、承諾いたします。</t>
    <rPh sb="27" eb="40">
      <t>コウエキシャダンホウジンニホンセイネンカイギショ</t>
    </rPh>
    <rPh sb="40" eb="46">
      <t>ホクリクシンエツチク</t>
    </rPh>
    <rPh sb="46" eb="48">
      <t>ニイガタ</t>
    </rPh>
    <rPh sb="52" eb="55">
      <t>キョウギカイ</t>
    </rPh>
    <phoneticPr fontId="2"/>
  </si>
  <si>
    <t>こだま塾　～今後のJCを有意義なものにするために～</t>
    <rPh sb="3" eb="4">
      <t>ジュク</t>
    </rPh>
    <rPh sb="6" eb="8">
      <t>コンゴ</t>
    </rPh>
    <rPh sb="12" eb="15">
      <t>ユウイギ</t>
    </rPh>
    <phoneticPr fontId="2"/>
  </si>
  <si>
    <t xml:space="preserve"> 2025年5月18日（日）　　　　　　　　</t>
    <rPh sb="12" eb="13">
      <t>ニチ</t>
    </rPh>
    <phoneticPr fontId="2"/>
  </si>
  <si>
    <t>10：00～13：30（210分間）</t>
    <phoneticPr fontId="2"/>
  </si>
  <si>
    <t>まちなかキャンパス長岡3階　301会議室</t>
    <rPh sb="9" eb="11">
      <t>ナガオカ</t>
    </rPh>
    <rPh sb="12" eb="13">
      <t>カイ</t>
    </rPh>
    <rPh sb="17" eb="20">
      <t>カイギシツ</t>
    </rPh>
    <phoneticPr fontId="2"/>
  </si>
  <si>
    <t>竹村祥吾トレーナー</t>
    <rPh sb="0" eb="2">
      <t>タケムラ</t>
    </rPh>
    <rPh sb="2" eb="4">
      <t>ショウゴ</t>
    </rPh>
    <phoneticPr fontId="2"/>
  </si>
  <si>
    <t>テ-マ［JCプログラム　JCI-Achieve]</t>
    <phoneticPr fontId="2"/>
  </si>
  <si>
    <t>契約者から出演委託を受けた者</t>
  </si>
  <si>
    <t>3．掛からない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</si>
</sst>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Red]\(#,##0.0\)"/>
    <numFmt numFmtId="178" formatCode="#,##0_);[Red]\(#,##0\)"/>
    <numFmt numFmtId="179" formatCode="#,##0&quot;円&quot;;[Red]\-#,##0&quot;円&quot;"/>
  </numFmts>
  <fonts count="15">
    <font>
      <sz val="11"/>
      <name val="ＭＳ Ｐゴシック"/>
      <family val="3"/>
      <charset val="128"/>
    </font>
    <font>
      <sz val="11"/>
      <name val="ＭＳ Ｐゴシック"/>
      <family val="3"/>
      <charset val="128"/>
    </font>
    <font>
      <sz val="6"/>
      <name val="ＭＳ Ｐゴシック"/>
      <family val="3"/>
      <charset val="128"/>
    </font>
    <font>
      <b/>
      <sz val="12"/>
      <color rgb="FFFF0000"/>
      <name val="ＭＳ Ｐゴシック"/>
      <family val="3"/>
      <charset val="128"/>
    </font>
    <font>
      <sz val="18"/>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8"/>
      <name val="ＭＳ Ｐゴシック"/>
      <family val="3"/>
      <charset val="128"/>
    </font>
    <font>
      <b/>
      <sz val="10"/>
      <name val="ＭＳ Ｐゴシック"/>
      <family val="3"/>
      <charset val="128"/>
    </font>
    <font>
      <b/>
      <sz val="9"/>
      <color indexed="81"/>
      <name val="MS P ゴシック"/>
      <family val="3"/>
      <charset val="128"/>
    </font>
    <font>
      <b/>
      <u/>
      <sz val="9"/>
      <color indexed="81"/>
      <name val="MS P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auto="1"/>
      </left>
      <right style="medium">
        <color auto="1"/>
      </right>
      <top style="medium">
        <color auto="1"/>
      </top>
      <bottom style="medium">
        <color auto="1"/>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right style="thin">
        <color indexed="64"/>
      </right>
      <top/>
      <bottom style="thin">
        <color indexed="64"/>
      </bottom>
      <diagonal/>
    </border>
    <border>
      <left style="dashDotDot">
        <color indexed="64"/>
      </left>
      <right style="dashDotDot">
        <color indexed="64"/>
      </right>
      <top/>
      <bottom style="dashDotDot">
        <color indexed="64"/>
      </bottom>
      <diagonal/>
    </border>
    <border>
      <left style="thin">
        <color indexed="64"/>
      </left>
      <right style="thin">
        <color indexed="64"/>
      </right>
      <top style="thin">
        <color indexed="64"/>
      </top>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bottom style="thin">
        <color indexed="64"/>
      </bottom>
      <diagonal/>
    </border>
    <border>
      <left/>
      <right/>
      <top style="thin">
        <color indexed="8"/>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right/>
      <top style="thin">
        <color indexed="8"/>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s>
  <cellStyleXfs count="3">
    <xf numFmtId="0" fontId="0" fillId="0" borderId="0"/>
    <xf numFmtId="38" fontId="1" fillId="0" borderId="0" applyFont="0" applyFill="0" applyBorder="0" applyAlignment="0" applyProtection="0"/>
    <xf numFmtId="0" fontId="1" fillId="0" borderId="0">
      <alignment vertical="center"/>
    </xf>
  </cellStyleXfs>
  <cellXfs count="142">
    <xf numFmtId="0" fontId="0" fillId="0" borderId="0" xfId="0"/>
    <xf numFmtId="0" fontId="0" fillId="2" borderId="0" xfId="0" applyFill="1"/>
    <xf numFmtId="0" fontId="0" fillId="3" borderId="0" xfId="0" applyFill="1"/>
    <xf numFmtId="0" fontId="4" fillId="3" borderId="0" xfId="0" applyFont="1" applyFill="1"/>
    <xf numFmtId="0" fontId="0" fillId="3" borderId="0" xfId="2" applyFont="1" applyFill="1">
      <alignment vertical="center"/>
    </xf>
    <xf numFmtId="0" fontId="0" fillId="3" borderId="0" xfId="2" applyFont="1" applyFill="1" applyAlignment="1">
      <alignment horizontal="right" vertical="center"/>
    </xf>
    <xf numFmtId="0" fontId="0" fillId="3" borderId="0" xfId="2" applyFont="1" applyFill="1" applyAlignment="1">
      <alignment horizontal="center" vertical="center"/>
    </xf>
    <xf numFmtId="0" fontId="0" fillId="2" borderId="0" xfId="2" applyFont="1" applyFill="1" applyAlignment="1">
      <alignment horizontal="center" vertical="center"/>
    </xf>
    <xf numFmtId="0" fontId="0" fillId="2" borderId="0" xfId="0" applyFill="1" applyAlignment="1">
      <alignment horizontal="right"/>
    </xf>
    <xf numFmtId="0" fontId="0" fillId="3" borderId="0" xfId="0" applyFill="1" applyAlignment="1">
      <alignment horizontal="right"/>
    </xf>
    <xf numFmtId="0" fontId="5" fillId="2" borderId="0" xfId="0" applyFont="1" applyFill="1"/>
    <xf numFmtId="0" fontId="0" fillId="2" borderId="0" xfId="2" applyFont="1" applyFill="1" applyAlignment="1">
      <alignment horizontal="right" vertical="center"/>
    </xf>
    <xf numFmtId="0" fontId="0" fillId="2" borderId="1" xfId="0" applyFill="1" applyBorder="1" applyAlignment="1">
      <alignment horizontal="left"/>
    </xf>
    <xf numFmtId="0" fontId="0" fillId="2" borderId="2" xfId="0" applyFill="1" applyBorder="1"/>
    <xf numFmtId="0" fontId="0" fillId="2" borderId="3" xfId="0" applyFill="1" applyBorder="1"/>
    <xf numFmtId="0" fontId="6" fillId="3" borderId="0" xfId="2" applyFont="1" applyFill="1">
      <alignment vertical="center"/>
    </xf>
    <xf numFmtId="0" fontId="0" fillId="2" borderId="4" xfId="0" applyFill="1" applyBorder="1"/>
    <xf numFmtId="0" fontId="0" fillId="2" borderId="5" xfId="0" applyFill="1" applyBorder="1"/>
    <xf numFmtId="0" fontId="0" fillId="2" borderId="0" xfId="2" applyFont="1" applyFill="1">
      <alignment vertical="center"/>
    </xf>
    <xf numFmtId="176" fontId="0" fillId="2" borderId="6" xfId="0" applyNumberFormat="1" applyFill="1" applyBorder="1" applyAlignment="1">
      <alignment horizontal="center" shrinkToFit="1"/>
    </xf>
    <xf numFmtId="177" fontId="0" fillId="2" borderId="6" xfId="0" applyNumberFormat="1" applyFill="1" applyBorder="1" applyAlignment="1">
      <alignment horizontal="center" shrinkToFit="1"/>
    </xf>
    <xf numFmtId="178" fontId="0" fillId="2" borderId="6" xfId="0" applyNumberFormat="1" applyFill="1" applyBorder="1" applyAlignment="1">
      <alignment horizontal="center" shrinkToFit="1"/>
    </xf>
    <xf numFmtId="0" fontId="7" fillId="3" borderId="7" xfId="2" applyFont="1" applyFill="1" applyBorder="1" applyAlignment="1">
      <alignment horizontal="center" vertical="top"/>
    </xf>
    <xf numFmtId="176" fontId="0" fillId="4" borderId="6" xfId="0" applyNumberFormat="1" applyFill="1" applyBorder="1"/>
    <xf numFmtId="178" fontId="0" fillId="2" borderId="6" xfId="0" applyNumberFormat="1" applyFill="1" applyBorder="1"/>
    <xf numFmtId="0" fontId="4" fillId="3" borderId="0" xfId="2" applyFont="1" applyFill="1" applyAlignment="1">
      <alignment horizontal="center" vertical="center"/>
    </xf>
    <xf numFmtId="0" fontId="4" fillId="2" borderId="0" xfId="2" applyFont="1" applyFill="1" applyAlignment="1">
      <alignment horizontal="center" vertical="center"/>
    </xf>
    <xf numFmtId="176" fontId="0" fillId="2" borderId="4" xfId="0" applyNumberFormat="1" applyFill="1" applyBorder="1"/>
    <xf numFmtId="177" fontId="0" fillId="2" borderId="0" xfId="0" applyNumberFormat="1" applyFill="1"/>
    <xf numFmtId="178" fontId="0" fillId="2" borderId="0" xfId="0" applyNumberFormat="1" applyFill="1"/>
    <xf numFmtId="0" fontId="0" fillId="3" borderId="0" xfId="2" applyFont="1" applyFill="1" applyAlignment="1">
      <alignment horizontal="left" vertical="center" wrapText="1"/>
    </xf>
    <xf numFmtId="0" fontId="0" fillId="2" borderId="0" xfId="2" applyFont="1" applyFill="1" applyAlignment="1">
      <alignment horizontal="left" vertical="center" wrapText="1"/>
    </xf>
    <xf numFmtId="178" fontId="0" fillId="4" borderId="6" xfId="0" applyNumberFormat="1" applyFill="1" applyBorder="1"/>
    <xf numFmtId="0" fontId="0" fillId="2" borderId="9" xfId="0" applyFill="1" applyBorder="1"/>
    <xf numFmtId="0" fontId="0" fillId="2" borderId="11" xfId="0" applyFill="1" applyBorder="1" applyAlignment="1">
      <alignment horizontal="left"/>
    </xf>
    <xf numFmtId="0" fontId="0" fillId="3" borderId="0" xfId="2" applyFont="1" applyFill="1" applyAlignment="1">
      <alignment horizontal="center" vertical="center" wrapText="1"/>
    </xf>
    <xf numFmtId="0" fontId="0" fillId="2" borderId="0" xfId="2" applyFont="1" applyFill="1" applyAlignment="1">
      <alignment horizontal="center" vertical="center" wrapText="1"/>
    </xf>
    <xf numFmtId="0" fontId="0" fillId="2" borderId="6" xfId="0" applyFill="1" applyBorder="1"/>
    <xf numFmtId="0" fontId="0" fillId="3" borderId="0" xfId="2" applyFont="1" applyFill="1" applyAlignment="1">
      <alignment horizontal="left" vertical="center"/>
    </xf>
    <xf numFmtId="0" fontId="10" fillId="2" borderId="0" xfId="0" applyFont="1" applyFill="1"/>
    <xf numFmtId="38" fontId="0" fillId="2" borderId="12" xfId="1"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14" xfId="0" applyFill="1" applyBorder="1" applyAlignment="1">
      <alignment horizontal="center" vertical="center" wrapText="1"/>
    </xf>
    <xf numFmtId="179" fontId="0" fillId="2" borderId="12" xfId="1" applyNumberFormat="1" applyFont="1" applyFill="1" applyBorder="1" applyAlignment="1">
      <alignment horizontal="right" vertical="center" wrapText="1"/>
    </xf>
    <xf numFmtId="0" fontId="0" fillId="2" borderId="12" xfId="0" applyFill="1" applyBorder="1" applyAlignment="1">
      <alignment horizontal="right" vertical="center" wrapText="1"/>
    </xf>
    <xf numFmtId="0" fontId="0" fillId="2" borderId="12" xfId="0" applyFill="1" applyBorder="1" applyAlignment="1">
      <alignment horizontal="left" vertical="center" wrapText="1"/>
    </xf>
    <xf numFmtId="0" fontId="9" fillId="3" borderId="0" xfId="2" applyFont="1" applyFill="1">
      <alignment vertical="center"/>
    </xf>
    <xf numFmtId="0" fontId="0" fillId="3" borderId="15" xfId="2" applyFont="1" applyFill="1" applyBorder="1">
      <alignment vertical="center"/>
    </xf>
    <xf numFmtId="38" fontId="9" fillId="3" borderId="0" xfId="1" applyFont="1" applyFill="1" applyAlignment="1">
      <alignment vertical="center"/>
    </xf>
    <xf numFmtId="0" fontId="9" fillId="2" borderId="0" xfId="2" applyFont="1" applyFill="1">
      <alignment vertical="center"/>
    </xf>
    <xf numFmtId="0" fontId="9" fillId="3" borderId="0" xfId="2" applyFont="1" applyFill="1" applyAlignment="1">
      <alignment horizontal="right" vertical="center"/>
    </xf>
    <xf numFmtId="0" fontId="9" fillId="3" borderId="15" xfId="2" applyFont="1" applyFill="1" applyBorder="1">
      <alignment vertical="center"/>
    </xf>
    <xf numFmtId="176" fontId="0" fillId="2" borderId="12" xfId="0" applyNumberFormat="1" applyFill="1" applyBorder="1" applyAlignment="1">
      <alignment horizontal="right" vertical="center" wrapText="1"/>
    </xf>
    <xf numFmtId="0" fontId="11" fillId="3" borderId="0" xfId="2" applyFont="1" applyFill="1">
      <alignment vertical="center"/>
    </xf>
    <xf numFmtId="0" fontId="11" fillId="2" borderId="0" xfId="2" applyFont="1" applyFill="1">
      <alignment vertical="center"/>
    </xf>
    <xf numFmtId="0" fontId="0" fillId="3" borderId="0" xfId="0" applyFill="1" applyAlignment="1">
      <alignment vertical="top" wrapText="1"/>
    </xf>
    <xf numFmtId="0" fontId="8" fillId="2" borderId="0" xfId="2" applyFont="1" applyFill="1" applyAlignment="1">
      <alignment horizontal="left" vertical="center"/>
    </xf>
    <xf numFmtId="0" fontId="0" fillId="3" borderId="17" xfId="2" applyFont="1" applyFill="1" applyBorder="1">
      <alignment vertical="center"/>
    </xf>
    <xf numFmtId="0" fontId="10" fillId="2" borderId="0" xfId="2" applyFont="1" applyFill="1" applyAlignment="1">
      <alignment horizontal="left" vertical="center"/>
    </xf>
    <xf numFmtId="0" fontId="0" fillId="3" borderId="17" xfId="0" applyFill="1" applyBorder="1" applyAlignment="1">
      <alignment horizontal="right"/>
    </xf>
    <xf numFmtId="0" fontId="0" fillId="3" borderId="16" xfId="2" applyFont="1" applyFill="1" applyBorder="1">
      <alignment vertical="center"/>
    </xf>
    <xf numFmtId="0" fontId="9" fillId="3" borderId="0" xfId="2" applyFont="1" applyFill="1" applyAlignment="1">
      <alignment vertical="top" wrapText="1" shrinkToFit="1"/>
    </xf>
    <xf numFmtId="0" fontId="9" fillId="3" borderId="0" xfId="2" applyFont="1" applyFill="1" applyAlignment="1">
      <alignment horizontal="left" vertical="center" wrapText="1" shrinkToFit="1"/>
    </xf>
    <xf numFmtId="0" fontId="9" fillId="3" borderId="0" xfId="2" applyFont="1" applyFill="1" applyAlignment="1">
      <alignment vertical="center" shrinkToFit="1"/>
    </xf>
    <xf numFmtId="0" fontId="9" fillId="3" borderId="0" xfId="2" applyFont="1" applyFill="1" applyAlignment="1">
      <alignment vertical="top" shrinkToFit="1"/>
    </xf>
    <xf numFmtId="0" fontId="9" fillId="2" borderId="0" xfId="2" applyFont="1" applyFill="1" applyAlignment="1">
      <alignment vertical="center" shrinkToFit="1"/>
    </xf>
    <xf numFmtId="49" fontId="9" fillId="3" borderId="0" xfId="2" applyNumberFormat="1" applyFont="1" applyFill="1" applyAlignment="1">
      <alignment horizontal="center" vertical="center" wrapText="1" shrinkToFit="1"/>
    </xf>
    <xf numFmtId="0" fontId="9" fillId="2" borderId="0" xfId="2" applyFont="1" applyFill="1" applyAlignment="1">
      <alignment horizontal="left" vertical="center" wrapText="1" shrinkToFit="1"/>
    </xf>
    <xf numFmtId="49" fontId="9" fillId="3" borderId="0" xfId="2" applyNumberFormat="1" applyFont="1" applyFill="1" applyAlignment="1">
      <alignment horizontal="center" vertical="center" shrinkToFit="1"/>
    </xf>
    <xf numFmtId="0" fontId="9" fillId="3" borderId="0" xfId="2" applyFont="1" applyFill="1" applyAlignment="1">
      <alignment horizontal="left" vertical="center" shrinkToFit="1"/>
    </xf>
    <xf numFmtId="0" fontId="9" fillId="3" borderId="0" xfId="2" applyFont="1" applyFill="1" applyAlignment="1">
      <alignment horizontal="center" vertical="center" shrinkToFit="1"/>
    </xf>
    <xf numFmtId="0" fontId="1" fillId="3" borderId="0" xfId="2" applyFill="1" applyAlignment="1">
      <alignment horizontal="right" vertical="center"/>
    </xf>
    <xf numFmtId="0" fontId="12" fillId="3" borderId="0" xfId="2" applyFont="1" applyFill="1" applyAlignment="1">
      <alignment horizontal="center" vertical="center"/>
    </xf>
    <xf numFmtId="49" fontId="9" fillId="3" borderId="0" xfId="2" applyNumberFormat="1" applyFont="1" applyFill="1" applyAlignment="1">
      <alignment horizontal="right" vertical="center" wrapText="1" shrinkToFit="1"/>
    </xf>
    <xf numFmtId="49" fontId="9" fillId="3" borderId="0" xfId="2" applyNumberFormat="1" applyFont="1" applyFill="1" applyAlignment="1">
      <alignment horizontal="right" vertical="center" shrinkToFit="1"/>
    </xf>
    <xf numFmtId="49" fontId="9" fillId="3" borderId="0" xfId="0" applyNumberFormat="1" applyFont="1" applyFill="1" applyAlignment="1">
      <alignment horizontal="right" vertical="center" wrapText="1"/>
    </xf>
    <xf numFmtId="49" fontId="0" fillId="3" borderId="0" xfId="0" applyNumberFormat="1" applyFill="1" applyAlignment="1">
      <alignment horizontal="right" vertical="center"/>
    </xf>
    <xf numFmtId="0" fontId="9" fillId="3" borderId="0" xfId="2" applyFont="1" applyFill="1" applyAlignment="1">
      <alignment horizontal="right" vertical="center" shrinkToFit="1"/>
    </xf>
    <xf numFmtId="0" fontId="9" fillId="3" borderId="0" xfId="2" applyFont="1" applyFill="1" applyAlignment="1">
      <alignment horizontal="right" vertical="center" wrapText="1" shrinkToFit="1"/>
    </xf>
    <xf numFmtId="0" fontId="9" fillId="3" borderId="0" xfId="2" applyFont="1" applyFill="1" applyAlignment="1">
      <alignment vertical="center" wrapText="1" shrinkToFit="1"/>
    </xf>
    <xf numFmtId="0" fontId="9" fillId="3" borderId="0" xfId="2" applyFont="1" applyFill="1" applyAlignment="1">
      <alignment horizontal="left" vertical="center"/>
    </xf>
    <xf numFmtId="0" fontId="9" fillId="3" borderId="0" xfId="0" applyFont="1" applyFill="1" applyAlignment="1">
      <alignment horizontal="right"/>
    </xf>
    <xf numFmtId="0" fontId="9" fillId="3" borderId="0" xfId="2" applyFont="1" applyFill="1" applyAlignment="1">
      <alignment horizontal="right" vertical="center" wrapText="1"/>
    </xf>
    <xf numFmtId="0" fontId="9" fillId="3" borderId="0" xfId="2" applyFont="1" applyFill="1" applyAlignment="1">
      <alignment horizontal="left" vertical="center" wrapText="1"/>
    </xf>
    <xf numFmtId="0" fontId="9" fillId="3" borderId="0" xfId="2" quotePrefix="1" applyFont="1" applyFill="1" applyAlignment="1">
      <alignment horizontal="center" vertical="center"/>
    </xf>
    <xf numFmtId="0" fontId="1" fillId="3" borderId="0" xfId="2" applyFill="1">
      <alignment vertical="center"/>
    </xf>
    <xf numFmtId="0" fontId="0" fillId="3" borderId="19" xfId="2" applyFont="1" applyFill="1" applyBorder="1">
      <alignment vertical="center"/>
    </xf>
    <xf numFmtId="0" fontId="0" fillId="3" borderId="20" xfId="2" applyFont="1" applyFill="1" applyBorder="1">
      <alignment vertical="center"/>
    </xf>
    <xf numFmtId="0" fontId="0" fillId="3" borderId="21" xfId="2" applyFont="1" applyFill="1" applyBorder="1">
      <alignment vertical="center"/>
    </xf>
    <xf numFmtId="0" fontId="0" fillId="3" borderId="22" xfId="2" applyFont="1" applyFill="1" applyBorder="1">
      <alignment vertical="center"/>
    </xf>
    <xf numFmtId="0" fontId="1" fillId="3" borderId="0" xfId="2" applyFill="1" applyAlignment="1">
      <alignment horizontal="center" vertical="center"/>
    </xf>
    <xf numFmtId="0" fontId="0" fillId="3" borderId="24" xfId="2" applyFont="1" applyFill="1" applyBorder="1">
      <alignment vertical="center"/>
    </xf>
    <xf numFmtId="0" fontId="0" fillId="3" borderId="25" xfId="2" applyFont="1" applyFill="1" applyBorder="1">
      <alignment vertical="center"/>
    </xf>
    <xf numFmtId="0" fontId="9" fillId="2" borderId="0" xfId="0" applyFont="1" applyFill="1"/>
    <xf numFmtId="0" fontId="0" fillId="3" borderId="0" xfId="2" applyFont="1" applyFill="1" applyAlignment="1">
      <alignment horizontal="distributed" vertical="center" indent="1"/>
    </xf>
    <xf numFmtId="0" fontId="0" fillId="4" borderId="0" xfId="2" applyFont="1" applyFill="1" applyAlignment="1">
      <alignment horizontal="left" vertical="center"/>
    </xf>
    <xf numFmtId="0" fontId="3" fillId="2" borderId="0" xfId="0" applyFont="1" applyFill="1" applyAlignment="1">
      <alignment horizontal="center"/>
    </xf>
    <xf numFmtId="0" fontId="0" fillId="3" borderId="0" xfId="2" applyFont="1" applyFill="1" applyAlignment="1">
      <alignment horizontal="right" vertical="center"/>
    </xf>
    <xf numFmtId="0" fontId="11" fillId="4" borderId="0" xfId="2" applyFont="1" applyFill="1" applyAlignment="1">
      <alignment horizontal="right" vertical="center"/>
    </xf>
    <xf numFmtId="0" fontId="6" fillId="4" borderId="0" xfId="2" applyFont="1" applyFill="1" applyAlignment="1">
      <alignment horizontal="left" vertical="center"/>
    </xf>
    <xf numFmtId="0" fontId="4" fillId="3" borderId="0" xfId="2" applyFont="1" applyFill="1" applyAlignment="1">
      <alignment horizontal="center" vertical="center"/>
    </xf>
    <xf numFmtId="0" fontId="8" fillId="3" borderId="8" xfId="2" applyFont="1" applyFill="1" applyBorder="1" applyAlignment="1">
      <alignment horizontal="center" vertical="center" wrapText="1" shrinkToFit="1"/>
    </xf>
    <xf numFmtId="0" fontId="0" fillId="3" borderId="8" xfId="0" applyFill="1" applyBorder="1"/>
    <xf numFmtId="0" fontId="0" fillId="3" borderId="10" xfId="0" applyFill="1" applyBorder="1"/>
    <xf numFmtId="0" fontId="0" fillId="3" borderId="0" xfId="2" applyFont="1" applyFill="1" applyAlignment="1">
      <alignment horizontal="center" vertical="center"/>
    </xf>
    <xf numFmtId="0" fontId="0" fillId="4" borderId="0" xfId="2" applyFont="1" applyFill="1" applyAlignment="1">
      <alignment horizontal="left" vertical="top" wrapText="1"/>
    </xf>
    <xf numFmtId="0" fontId="0" fillId="3" borderId="0" xfId="2" applyFont="1" applyFill="1" applyAlignment="1">
      <alignment horizontal="left" vertical="center"/>
    </xf>
    <xf numFmtId="0" fontId="1" fillId="3" borderId="0" xfId="2" applyFill="1" applyAlignment="1">
      <alignment horizontal="distributed" vertical="center" indent="1"/>
    </xf>
    <xf numFmtId="0" fontId="0" fillId="4" borderId="0" xfId="2" applyFont="1" applyFill="1" applyAlignment="1">
      <alignment horizontal="center" vertical="center" wrapText="1"/>
    </xf>
    <xf numFmtId="0" fontId="0" fillId="4" borderId="0" xfId="0" applyFill="1" applyAlignment="1">
      <alignment horizontal="left"/>
    </xf>
    <xf numFmtId="0" fontId="0" fillId="4" borderId="0" xfId="2" applyFont="1" applyFill="1" applyAlignment="1">
      <alignment horizontal="left" vertical="center" shrinkToFit="1"/>
    </xf>
    <xf numFmtId="178" fontId="0" fillId="3" borderId="15" xfId="2" applyNumberFormat="1" applyFont="1" applyFill="1" applyBorder="1" applyAlignment="1">
      <alignment horizontal="right" vertical="center"/>
    </xf>
    <xf numFmtId="178" fontId="0" fillId="3" borderId="16" xfId="2" applyNumberFormat="1" applyFont="1" applyFill="1" applyBorder="1" applyAlignment="1">
      <alignment horizontal="right" vertical="center"/>
    </xf>
    <xf numFmtId="0" fontId="11" fillId="3" borderId="0" xfId="2" applyFont="1" applyFill="1" applyAlignment="1">
      <alignment horizontal="left" vertical="top" wrapText="1"/>
    </xf>
    <xf numFmtId="178" fontId="0" fillId="3" borderId="17" xfId="2" applyNumberFormat="1" applyFont="1" applyFill="1" applyBorder="1" applyAlignment="1">
      <alignment horizontal="right" vertical="center"/>
    </xf>
    <xf numFmtId="0" fontId="0" fillId="3" borderId="17" xfId="0" applyFill="1" applyBorder="1" applyAlignment="1">
      <alignment vertical="center"/>
    </xf>
    <xf numFmtId="0" fontId="9" fillId="3" borderId="0" xfId="2" applyFont="1" applyFill="1" applyAlignment="1">
      <alignment horizontal="left" vertical="center" wrapText="1" shrinkToFit="1"/>
    </xf>
    <xf numFmtId="0" fontId="0" fillId="3" borderId="15" xfId="2" applyFont="1" applyFill="1" applyBorder="1" applyAlignment="1">
      <alignment horizontal="distributed" vertical="center" indent="1"/>
    </xf>
    <xf numFmtId="0" fontId="0" fillId="4" borderId="15" xfId="2" applyFont="1" applyFill="1" applyBorder="1" applyAlignment="1">
      <alignment horizontal="left" vertical="center"/>
    </xf>
    <xf numFmtId="0" fontId="0" fillId="3" borderId="16" xfId="2" applyFont="1" applyFill="1" applyBorder="1" applyAlignment="1">
      <alignment horizontal="distributed" vertical="center" indent="1"/>
    </xf>
    <xf numFmtId="0" fontId="0" fillId="4" borderId="16" xfId="2" applyFont="1" applyFill="1" applyBorder="1" applyAlignment="1">
      <alignment horizontal="left" vertical="center"/>
    </xf>
    <xf numFmtId="0" fontId="0" fillId="4" borderId="16" xfId="2" applyFont="1" applyFill="1" applyBorder="1" applyAlignment="1">
      <alignment horizontal="distributed" vertical="center" indent="1"/>
    </xf>
    <xf numFmtId="49" fontId="0" fillId="4" borderId="16" xfId="2" applyNumberFormat="1" applyFont="1" applyFill="1" applyBorder="1" applyAlignment="1">
      <alignment horizontal="left" vertical="center"/>
    </xf>
    <xf numFmtId="0" fontId="9" fillId="4" borderId="16" xfId="2" applyFont="1" applyFill="1" applyBorder="1" applyAlignment="1">
      <alignment horizontal="left" vertical="center"/>
    </xf>
    <xf numFmtId="0" fontId="7" fillId="3" borderId="18" xfId="2" applyFont="1" applyFill="1" applyBorder="1" applyAlignment="1">
      <alignment horizontal="distributed" vertical="center" indent="1"/>
    </xf>
    <xf numFmtId="0" fontId="1" fillId="3" borderId="18" xfId="2" applyFill="1" applyBorder="1" applyAlignment="1">
      <alignment horizontal="distributed" vertical="center" indent="1"/>
    </xf>
    <xf numFmtId="0" fontId="9" fillId="4" borderId="18" xfId="2" applyFont="1" applyFill="1" applyBorder="1" applyAlignment="1">
      <alignment horizontal="left" vertical="center"/>
    </xf>
    <xf numFmtId="0" fontId="0" fillId="4" borderId="0" xfId="2" applyFont="1" applyFill="1" applyAlignment="1">
      <alignment horizontal="center" vertical="center"/>
    </xf>
    <xf numFmtId="0" fontId="9" fillId="3" borderId="0" xfId="2" applyFont="1" applyFill="1" applyAlignment="1">
      <alignment horizontal="left" vertical="top" wrapText="1" shrinkToFit="1"/>
    </xf>
    <xf numFmtId="0" fontId="9" fillId="3" borderId="0" xfId="2" applyFont="1" applyFill="1" applyAlignment="1">
      <alignment horizontal="left" vertical="center" shrinkToFit="1"/>
    </xf>
    <xf numFmtId="0" fontId="12" fillId="3" borderId="0" xfId="2" applyFont="1" applyFill="1" applyAlignment="1">
      <alignment horizontal="center" vertical="center"/>
    </xf>
    <xf numFmtId="0" fontId="1" fillId="3" borderId="0" xfId="2" applyFill="1" applyAlignment="1">
      <alignment horizontal="center" vertical="center"/>
    </xf>
    <xf numFmtId="0" fontId="1" fillId="3" borderId="2" xfId="2" applyFill="1" applyBorder="1" applyAlignment="1">
      <alignment horizontal="center" vertical="center"/>
    </xf>
    <xf numFmtId="0" fontId="0" fillId="4" borderId="0" xfId="2" applyFont="1" applyFill="1" applyAlignment="1">
      <alignment horizontal="left" vertical="center" wrapText="1"/>
    </xf>
    <xf numFmtId="0" fontId="0" fillId="4" borderId="26" xfId="2" applyFont="1" applyFill="1" applyBorder="1" applyAlignment="1">
      <alignment horizontal="left" vertical="center" wrapText="1"/>
    </xf>
    <xf numFmtId="0" fontId="9" fillId="3" borderId="0" xfId="2" applyFont="1" applyFill="1" applyAlignment="1">
      <alignment horizontal="left" vertical="center"/>
    </xf>
    <xf numFmtId="0" fontId="0" fillId="3" borderId="15" xfId="2" applyFont="1" applyFill="1" applyBorder="1" applyAlignment="1">
      <alignment horizontal="center" vertical="center"/>
    </xf>
    <xf numFmtId="0" fontId="0" fillId="3" borderId="15" xfId="2" applyFont="1" applyFill="1" applyBorder="1" applyAlignment="1">
      <alignment horizontal="left" vertical="center"/>
    </xf>
    <xf numFmtId="0" fontId="0" fillId="3" borderId="23" xfId="2" applyFont="1" applyFill="1" applyBorder="1" applyAlignment="1">
      <alignment horizontal="center" vertical="center"/>
    </xf>
    <xf numFmtId="0" fontId="0" fillId="3" borderId="17" xfId="2" applyFont="1" applyFill="1" applyBorder="1" applyAlignment="1">
      <alignment horizontal="center" vertical="center"/>
    </xf>
    <xf numFmtId="0" fontId="9" fillId="3" borderId="0" xfId="0" applyFont="1" applyFill="1" applyAlignment="1">
      <alignment horizontal="left" wrapText="1"/>
    </xf>
    <xf numFmtId="0" fontId="9" fillId="3" borderId="0" xfId="2" applyFont="1" applyFill="1" applyAlignment="1">
      <alignment horizontal="left" vertical="center" wrapText="1"/>
    </xf>
  </cellXfs>
  <cellStyles count="3">
    <cellStyle name="桁区切り" xfId="1" builtinId="6"/>
    <cellStyle name="標準" xfId="0" builtinId="0"/>
    <cellStyle name="標準_21-1　様式21-1(講演依頼承諾書) 2" xfId="2" xr:uid="{379ECCDF-A08A-4141-9F16-4E51F30DFA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438150</xdr:colOff>
      <xdr:row>11</xdr:row>
      <xdr:rowOff>85725</xdr:rowOff>
    </xdr:from>
    <xdr:to>
      <xdr:col>15</xdr:col>
      <xdr:colOff>714375</xdr:colOff>
      <xdr:row>15</xdr:row>
      <xdr:rowOff>95250</xdr:rowOff>
    </xdr:to>
    <xdr:grpSp>
      <xdr:nvGrpSpPr>
        <xdr:cNvPr id="2" name="グループ化 13">
          <a:extLst>
            <a:ext uri="{FF2B5EF4-FFF2-40B4-BE49-F238E27FC236}">
              <a16:creationId xmlns:a16="http://schemas.microsoft.com/office/drawing/2014/main" id="{0D98D41F-2A94-4211-B329-840C11F95280}"/>
            </a:ext>
          </a:extLst>
        </xdr:cNvPr>
        <xdr:cNvGrpSpPr>
          <a:grpSpLocks/>
        </xdr:cNvGrpSpPr>
      </xdr:nvGrpSpPr>
      <xdr:grpSpPr bwMode="auto">
        <a:xfrm>
          <a:off x="9277350" y="2202392"/>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3E669A02-C175-6370-3F7D-8B0EAC9272B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3489A8A3-CD55-0A31-421A-50AAC983EAA5}"/>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3BA3B-F489-45FA-94DE-A89ECE9CEBEA}">
  <dimension ref="A1:T129"/>
  <sheetViews>
    <sheetView tabSelected="1" view="pageBreakPreview" zoomScale="90" zoomScaleNormal="100" zoomScaleSheetLayoutView="90" workbookViewId="0">
      <selection activeCell="G7" sqref="G7"/>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441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96" t="s">
        <v>0</v>
      </c>
      <c r="C1" s="96"/>
      <c r="D1" s="96"/>
      <c r="E1" s="96"/>
      <c r="F1" s="96"/>
      <c r="G1" s="96"/>
      <c r="H1" s="96"/>
      <c r="I1" s="96"/>
      <c r="J1" s="96"/>
    </row>
    <row r="2" spans="1:17" ht="14.25" customHeight="1">
      <c r="A2" s="2"/>
      <c r="B2" s="3"/>
      <c r="C2" s="2"/>
      <c r="D2" s="4"/>
      <c r="E2" s="4"/>
      <c r="F2" s="4"/>
      <c r="G2" s="4"/>
      <c r="H2" s="4"/>
      <c r="I2" s="4"/>
      <c r="J2" s="5" t="s">
        <v>1</v>
      </c>
      <c r="K2" s="6"/>
      <c r="L2" s="7"/>
      <c r="Q2" s="8" t="s">
        <v>2</v>
      </c>
    </row>
    <row r="3" spans="1:17" ht="14.4">
      <c r="A3" s="2"/>
      <c r="B3" s="2"/>
      <c r="C3" s="2"/>
      <c r="D3" s="2"/>
      <c r="E3" s="2"/>
      <c r="F3" s="2"/>
      <c r="G3" s="2"/>
      <c r="H3" s="2"/>
      <c r="I3" s="2"/>
      <c r="J3" s="9" t="s">
        <v>3</v>
      </c>
      <c r="K3" s="2"/>
      <c r="M3" s="10" t="s">
        <v>4</v>
      </c>
    </row>
    <row r="4" spans="1:17">
      <c r="A4" s="2"/>
      <c r="B4" s="2"/>
      <c r="C4" s="2"/>
      <c r="D4" s="2"/>
      <c r="E4" s="2"/>
      <c r="F4" s="2"/>
      <c r="G4" s="2"/>
      <c r="H4" s="2"/>
      <c r="I4" s="2"/>
      <c r="J4" s="2"/>
      <c r="K4" s="5"/>
      <c r="L4" s="11"/>
      <c r="M4" s="12" t="s">
        <v>5</v>
      </c>
      <c r="N4" s="13"/>
      <c r="O4" s="13"/>
      <c r="P4" s="14"/>
    </row>
    <row r="5" spans="1:17" ht="13.8" thickBot="1">
      <c r="A5" s="2"/>
      <c r="B5" s="15" t="s">
        <v>6</v>
      </c>
      <c r="C5" s="15"/>
      <c r="D5" s="15"/>
      <c r="E5" s="15"/>
      <c r="F5" s="4"/>
      <c r="G5" s="4"/>
      <c r="H5" s="4"/>
      <c r="I5" s="97" t="s">
        <v>7</v>
      </c>
      <c r="J5" s="97"/>
      <c r="K5" s="5"/>
      <c r="L5" s="11"/>
      <c r="M5" s="16" t="s">
        <v>8</v>
      </c>
      <c r="P5" s="17"/>
    </row>
    <row r="6" spans="1:17" ht="13.8" thickBot="1">
      <c r="A6" s="2"/>
      <c r="B6" s="98" t="s">
        <v>142</v>
      </c>
      <c r="C6" s="98"/>
      <c r="D6" s="98"/>
      <c r="E6" s="98"/>
      <c r="F6" s="4"/>
      <c r="G6" s="4"/>
      <c r="H6" s="4"/>
      <c r="I6" s="4"/>
      <c r="J6" s="4"/>
      <c r="K6" s="4"/>
      <c r="L6" s="18"/>
      <c r="M6" s="19" t="s">
        <v>9</v>
      </c>
      <c r="N6" s="20" t="s">
        <v>10</v>
      </c>
      <c r="O6" s="21" t="s">
        <v>11</v>
      </c>
      <c r="P6" s="17"/>
    </row>
    <row r="7" spans="1:17" ht="13.8" thickBot="1">
      <c r="A7" s="2"/>
      <c r="B7" s="99" t="s">
        <v>12</v>
      </c>
      <c r="C7" s="99"/>
      <c r="D7" s="99"/>
      <c r="E7" s="99"/>
      <c r="F7" s="4"/>
      <c r="G7" s="4"/>
      <c r="H7" s="4"/>
      <c r="I7" s="4"/>
      <c r="J7" s="22" t="s">
        <v>13</v>
      </c>
      <c r="K7" s="4"/>
      <c r="L7" s="18"/>
      <c r="M7" s="23"/>
      <c r="N7" s="24" t="str">
        <f>IF(M7="","",IF(M7&lt;897900,ROUNDDOWN(M7/89.79%,0),ROUNDDOWN((M7-102100)/79.58%,0)))</f>
        <v/>
      </c>
      <c r="O7" s="24" t="str">
        <f>IF(M7="","",N7-M7)</f>
        <v/>
      </c>
      <c r="P7" s="17"/>
    </row>
    <row r="8" spans="1:17" ht="21" customHeight="1">
      <c r="A8" s="2"/>
      <c r="B8" s="100" t="s">
        <v>14</v>
      </c>
      <c r="C8" s="100"/>
      <c r="D8" s="100"/>
      <c r="E8" s="100"/>
      <c r="F8" s="100"/>
      <c r="G8" s="100"/>
      <c r="H8" s="100"/>
      <c r="I8" s="100"/>
      <c r="J8" s="101"/>
      <c r="K8" s="25"/>
      <c r="L8" s="26"/>
      <c r="M8" s="27"/>
      <c r="O8" s="28"/>
      <c r="P8" s="17"/>
      <c r="Q8" s="29"/>
    </row>
    <row r="9" spans="1:17" ht="14.25" customHeight="1" thickBot="1">
      <c r="A9" s="2"/>
      <c r="B9" s="25"/>
      <c r="C9" s="25"/>
      <c r="D9" s="25"/>
      <c r="E9" s="25"/>
      <c r="F9" s="4"/>
      <c r="G9" s="4"/>
      <c r="H9" s="4"/>
      <c r="I9" s="4"/>
      <c r="J9" s="102"/>
      <c r="K9" s="4"/>
      <c r="L9" s="18"/>
      <c r="M9" s="16" t="s">
        <v>15</v>
      </c>
      <c r="P9" s="17"/>
    </row>
    <row r="10" spans="1:17" ht="13.5" customHeight="1" thickBot="1">
      <c r="A10" s="2"/>
      <c r="B10" s="133" t="s">
        <v>143</v>
      </c>
      <c r="C10" s="133"/>
      <c r="D10" s="133"/>
      <c r="E10" s="133"/>
      <c r="F10" s="133"/>
      <c r="G10" s="133"/>
      <c r="H10" s="133"/>
      <c r="I10" s="134"/>
      <c r="J10" s="102"/>
      <c r="K10" s="30"/>
      <c r="L10" s="31"/>
      <c r="M10" s="20" t="s">
        <v>10</v>
      </c>
      <c r="N10" s="19" t="s">
        <v>9</v>
      </c>
      <c r="O10" s="21" t="s">
        <v>11</v>
      </c>
      <c r="P10" s="17"/>
    </row>
    <row r="11" spans="1:17" ht="13.5" customHeight="1" thickBot="1">
      <c r="A11" s="2"/>
      <c r="B11" s="133"/>
      <c r="C11" s="133"/>
      <c r="D11" s="133"/>
      <c r="E11" s="133"/>
      <c r="F11" s="133"/>
      <c r="G11" s="133"/>
      <c r="H11" s="133"/>
      <c r="I11" s="134"/>
      <c r="J11" s="102"/>
      <c r="K11" s="30"/>
      <c r="L11" s="31"/>
      <c r="M11" s="32"/>
      <c r="N11" s="24" t="str">
        <f>IF(M11="","",IF(M11&lt;1000000,ROUNDUP(M11*89.79%,0),ROUNDUP(M11*79.58%+102100,0)))</f>
        <v/>
      </c>
      <c r="O11" s="24" t="str">
        <f>IF(M11="","",M11-N11)</f>
        <v/>
      </c>
      <c r="P11" s="33"/>
    </row>
    <row r="12" spans="1:17" ht="13.5" customHeight="1">
      <c r="A12" s="2"/>
      <c r="B12" s="133"/>
      <c r="C12" s="133"/>
      <c r="D12" s="133"/>
      <c r="E12" s="133"/>
      <c r="F12" s="133"/>
      <c r="G12" s="133"/>
      <c r="H12" s="133"/>
      <c r="I12" s="134"/>
      <c r="J12" s="103"/>
      <c r="K12" s="30"/>
      <c r="L12" s="31"/>
    </row>
    <row r="13" spans="1:17" ht="13.8" thickBot="1">
      <c r="A13" s="2"/>
      <c r="B13" s="104" t="s">
        <v>16</v>
      </c>
      <c r="C13" s="104"/>
      <c r="D13" s="104"/>
      <c r="E13" s="104"/>
      <c r="F13" s="104"/>
      <c r="G13" s="104"/>
      <c r="H13" s="104"/>
      <c r="I13" s="104"/>
      <c r="J13" s="104"/>
      <c r="K13" s="6"/>
      <c r="L13" s="7"/>
      <c r="M13" s="34" t="s">
        <v>17</v>
      </c>
      <c r="N13" s="29"/>
      <c r="O13" s="29"/>
    </row>
    <row r="14" spans="1:17" ht="13.8" thickBot="1">
      <c r="A14" s="2"/>
      <c r="B14" s="94" t="s">
        <v>18</v>
      </c>
      <c r="C14" s="94"/>
      <c r="D14" s="94"/>
      <c r="E14" s="105" t="s">
        <v>144</v>
      </c>
      <c r="F14" s="105"/>
      <c r="G14" s="105"/>
      <c r="H14" s="105"/>
      <c r="I14" s="105"/>
      <c r="J14" s="4"/>
      <c r="K14" s="4"/>
      <c r="L14" s="18"/>
      <c r="M14" s="20" t="s">
        <v>10</v>
      </c>
      <c r="N14" s="29"/>
      <c r="O14" s="29"/>
    </row>
    <row r="15" spans="1:17" ht="13.8" thickBot="1">
      <c r="A15" s="2"/>
      <c r="B15" s="94" t="s">
        <v>19</v>
      </c>
      <c r="C15" s="94"/>
      <c r="D15" s="94"/>
      <c r="E15" s="95" t="s">
        <v>145</v>
      </c>
      <c r="F15" s="95"/>
      <c r="G15" s="95"/>
      <c r="H15" s="95"/>
      <c r="I15" s="4"/>
      <c r="J15" s="4"/>
      <c r="K15" s="4"/>
      <c r="L15" s="18"/>
      <c r="M15" s="32"/>
    </row>
    <row r="16" spans="1:17">
      <c r="A16" s="2"/>
      <c r="B16" s="94" t="s">
        <v>20</v>
      </c>
      <c r="C16" s="94"/>
      <c r="D16" s="94"/>
      <c r="E16" s="95" t="s">
        <v>146</v>
      </c>
      <c r="F16" s="95"/>
      <c r="G16" s="95"/>
      <c r="H16" s="95"/>
      <c r="I16" s="4"/>
      <c r="J16" s="4"/>
      <c r="K16" s="4"/>
      <c r="L16" s="18"/>
    </row>
    <row r="17" spans="1:19" ht="14.25" customHeight="1" thickBot="1">
      <c r="A17" s="2"/>
      <c r="B17" s="94" t="s">
        <v>21</v>
      </c>
      <c r="C17" s="94"/>
      <c r="D17" s="94"/>
      <c r="E17" s="95" t="s">
        <v>147</v>
      </c>
      <c r="F17" s="95"/>
      <c r="G17" s="95"/>
      <c r="H17" s="95"/>
      <c r="I17" s="95"/>
      <c r="J17" s="95"/>
      <c r="K17" s="4"/>
      <c r="L17" s="18"/>
      <c r="M17" s="1" t="s">
        <v>22</v>
      </c>
    </row>
    <row r="18" spans="1:19" ht="13.95" customHeight="1" thickBot="1">
      <c r="A18" s="2"/>
      <c r="B18" s="94" t="s">
        <v>23</v>
      </c>
      <c r="C18" s="107"/>
      <c r="D18" s="107"/>
      <c r="E18" s="95" t="s">
        <v>148</v>
      </c>
      <c r="F18" s="95"/>
      <c r="G18" s="95"/>
      <c r="H18" s="108" t="s">
        <v>149</v>
      </c>
      <c r="I18" s="108"/>
      <c r="J18" s="108"/>
      <c r="K18" s="35"/>
      <c r="L18" s="36"/>
      <c r="M18" s="37"/>
      <c r="N18" s="1" t="s">
        <v>24</v>
      </c>
    </row>
    <row r="19" spans="1:19">
      <c r="A19" s="2"/>
      <c r="B19" s="97" t="s">
        <v>25</v>
      </c>
      <c r="C19" s="97"/>
      <c r="D19" s="97"/>
      <c r="E19" s="97"/>
      <c r="F19" s="97"/>
      <c r="G19" s="95" t="s">
        <v>150</v>
      </c>
      <c r="H19" s="95"/>
      <c r="I19" s="95"/>
      <c r="J19" s="4"/>
      <c r="K19" s="4"/>
      <c r="L19" s="18"/>
      <c r="N19" s="1" t="s">
        <v>26</v>
      </c>
    </row>
    <row r="20" spans="1:19">
      <c r="A20" s="2"/>
      <c r="B20" s="4"/>
      <c r="C20" s="4"/>
      <c r="D20" s="2"/>
      <c r="E20" s="4"/>
      <c r="F20" s="4"/>
      <c r="G20" s="38"/>
      <c r="H20" s="2"/>
      <c r="I20" s="4"/>
      <c r="J20" s="4"/>
      <c r="K20" s="4"/>
      <c r="L20" s="18"/>
    </row>
    <row r="21" spans="1:19" ht="13.8" thickBot="1">
      <c r="A21" s="2"/>
      <c r="B21" s="107" t="s">
        <v>27</v>
      </c>
      <c r="C21" s="107"/>
      <c r="D21" s="107"/>
      <c r="E21" s="106" t="s">
        <v>28</v>
      </c>
      <c r="F21" s="106"/>
      <c r="G21" s="106"/>
      <c r="H21" s="109"/>
      <c r="I21" s="109"/>
      <c r="J21" s="109"/>
      <c r="K21" s="4"/>
      <c r="L21" s="18"/>
      <c r="M21" s="39" t="s">
        <v>29</v>
      </c>
    </row>
    <row r="22" spans="1:19" ht="13.8" thickBot="1">
      <c r="A22" s="2"/>
      <c r="B22" s="94" t="s">
        <v>30</v>
      </c>
      <c r="C22" s="94"/>
      <c r="D22" s="94"/>
      <c r="E22" s="110" t="s">
        <v>31</v>
      </c>
      <c r="F22" s="110"/>
      <c r="G22" s="4"/>
      <c r="H22" s="4"/>
      <c r="I22" s="4"/>
      <c r="J22" s="4"/>
      <c r="K22" s="4"/>
      <c r="L22" s="18"/>
      <c r="M22" s="40" t="s">
        <v>32</v>
      </c>
      <c r="N22" s="41" t="s">
        <v>33</v>
      </c>
      <c r="O22" s="42"/>
    </row>
    <row r="23" spans="1:19" ht="13.8" thickBot="1">
      <c r="A23" s="2"/>
      <c r="B23" s="4"/>
      <c r="C23" s="4"/>
      <c r="D23" s="4"/>
      <c r="E23" s="4"/>
      <c r="F23" s="4"/>
      <c r="G23" s="4"/>
      <c r="H23" s="4"/>
      <c r="I23" s="4"/>
      <c r="J23" s="4"/>
      <c r="K23" s="4"/>
      <c r="L23" s="18"/>
      <c r="M23" s="43">
        <v>0</v>
      </c>
      <c r="N23" s="44" t="s">
        <v>34</v>
      </c>
      <c r="O23" s="45" t="s">
        <v>35</v>
      </c>
    </row>
    <row r="24" spans="1:19" ht="13.8" thickBot="1">
      <c r="A24" s="2"/>
      <c r="B24" s="4"/>
      <c r="C24" s="106" t="s">
        <v>36</v>
      </c>
      <c r="D24" s="106"/>
      <c r="E24" s="106"/>
      <c r="F24" s="4"/>
      <c r="G24" s="4"/>
      <c r="H24" s="4"/>
      <c r="I24" s="4"/>
      <c r="J24" s="4"/>
      <c r="K24" s="4"/>
      <c r="L24" s="18"/>
      <c r="M24" s="43">
        <v>1</v>
      </c>
      <c r="N24" s="44" t="s">
        <v>37</v>
      </c>
      <c r="O24" s="45" t="s">
        <v>38</v>
      </c>
      <c r="R24" s="28"/>
      <c r="S24" s="28"/>
    </row>
    <row r="25" spans="1:19" ht="13.8" thickBot="1">
      <c r="A25" s="2"/>
      <c r="B25" s="46"/>
      <c r="C25" s="4"/>
      <c r="D25" s="4" t="s">
        <v>39</v>
      </c>
      <c r="E25" s="4"/>
      <c r="F25" s="47"/>
      <c r="G25" s="111">
        <v>0</v>
      </c>
      <c r="H25" s="111"/>
      <c r="I25" s="47" t="s">
        <v>40</v>
      </c>
      <c r="J25" s="48" t="str">
        <f>IF(G25="","               円)",TEXT(G25-G26,"###,###")&amp;"円）")</f>
        <v>円）</v>
      </c>
      <c r="K25" s="46"/>
      <c r="L25" s="49"/>
      <c r="M25" s="43">
        <v>10000</v>
      </c>
      <c r="N25" s="44" t="s">
        <v>34</v>
      </c>
      <c r="O25" s="45" t="s">
        <v>41</v>
      </c>
    </row>
    <row r="26" spans="1:19" ht="13.8" thickBot="1">
      <c r="A26" s="2"/>
      <c r="B26" s="46"/>
      <c r="C26" s="46"/>
      <c r="D26" s="2"/>
      <c r="E26" s="50"/>
      <c r="F26" s="51" t="s">
        <v>42</v>
      </c>
      <c r="G26" s="112">
        <f>IF(G25="","",ROUNDDOWN(G25/1.1*0.1,0))</f>
        <v>0</v>
      </c>
      <c r="H26" s="112"/>
      <c r="I26" s="51" t="s">
        <v>43</v>
      </c>
      <c r="J26" s="46"/>
      <c r="K26" s="46"/>
      <c r="L26" s="49"/>
      <c r="M26" s="43">
        <v>1000000</v>
      </c>
      <c r="N26" s="44" t="s">
        <v>34</v>
      </c>
      <c r="O26" s="45" t="s">
        <v>44</v>
      </c>
    </row>
    <row r="27" spans="1:19" ht="13.8" thickBot="1">
      <c r="A27" s="2"/>
      <c r="B27" s="46"/>
      <c r="C27" s="46"/>
      <c r="D27" s="2"/>
      <c r="E27" s="50"/>
      <c r="F27" s="51" t="s">
        <v>45</v>
      </c>
      <c r="G27" s="112" t="str">
        <f>IF(G25="","",IF(OR(E22="1.個人契約",E22="3.その他(任意団体等）"),IF(M7="",O11,O7),""))</f>
        <v/>
      </c>
      <c r="H27" s="112"/>
      <c r="I27" s="51" t="s">
        <v>46</v>
      </c>
      <c r="J27" s="46"/>
      <c r="K27" s="46"/>
      <c r="L27" s="49"/>
      <c r="M27" s="43">
        <v>1000001</v>
      </c>
      <c r="N27" s="44" t="s">
        <v>47</v>
      </c>
      <c r="O27" s="45" t="s">
        <v>48</v>
      </c>
    </row>
    <row r="28" spans="1:19" ht="13.8" thickBot="1">
      <c r="A28" s="2"/>
      <c r="B28" s="46"/>
      <c r="C28" s="46"/>
      <c r="D28" s="46" t="s">
        <v>49</v>
      </c>
      <c r="E28" s="46"/>
      <c r="F28" s="112">
        <f>IF(G27="",G25,G25-G27)</f>
        <v>0</v>
      </c>
      <c r="G28" s="112"/>
      <c r="H28" s="112"/>
      <c r="I28" s="47" t="s">
        <v>50</v>
      </c>
      <c r="J28" s="46"/>
      <c r="K28" s="46"/>
      <c r="L28" s="49"/>
      <c r="M28" s="43">
        <v>2000000</v>
      </c>
      <c r="N28" s="44" t="s">
        <v>47</v>
      </c>
      <c r="O28" s="45" t="s">
        <v>51</v>
      </c>
    </row>
    <row r="29" spans="1:19" ht="13.8" thickBot="1">
      <c r="A29" s="2"/>
      <c r="B29" s="4"/>
      <c r="C29" s="4"/>
      <c r="D29" s="4"/>
      <c r="E29" s="5"/>
      <c r="F29" s="4"/>
      <c r="G29" s="4"/>
      <c r="H29" s="4"/>
      <c r="I29" s="4"/>
      <c r="J29" s="4"/>
      <c r="K29" s="4"/>
      <c r="L29" s="18"/>
      <c r="M29" s="43">
        <v>2000001</v>
      </c>
      <c r="N29" s="52" t="s">
        <v>52</v>
      </c>
      <c r="O29" s="45" t="s">
        <v>53</v>
      </c>
    </row>
    <row r="30" spans="1:19" ht="13.8" thickBot="1">
      <c r="A30" s="2"/>
      <c r="B30" s="53"/>
      <c r="C30" s="53"/>
      <c r="D30" s="106" t="s">
        <v>54</v>
      </c>
      <c r="E30" s="106"/>
      <c r="F30" s="95" t="s">
        <v>151</v>
      </c>
      <c r="G30" s="95"/>
      <c r="H30" s="4" t="s">
        <v>55</v>
      </c>
      <c r="I30" s="4"/>
      <c r="J30" s="4"/>
      <c r="K30" s="53"/>
      <c r="L30" s="54"/>
      <c r="M30" s="43">
        <v>3000000</v>
      </c>
      <c r="N30" s="52" t="s">
        <v>52</v>
      </c>
      <c r="O30" s="45" t="s">
        <v>56</v>
      </c>
    </row>
    <row r="31" spans="1:19" ht="13.8" thickBot="1">
      <c r="A31" s="2"/>
      <c r="B31" s="46"/>
      <c r="C31" s="46"/>
      <c r="D31" s="53"/>
      <c r="E31" s="2"/>
      <c r="F31" s="2"/>
      <c r="G31" s="2"/>
      <c r="H31" s="53"/>
      <c r="I31" s="53"/>
      <c r="J31" s="53"/>
      <c r="K31" s="46"/>
      <c r="L31" s="49"/>
      <c r="M31" s="43">
        <v>3000001</v>
      </c>
      <c r="N31" s="52" t="s">
        <v>57</v>
      </c>
      <c r="O31" s="45" t="s">
        <v>58</v>
      </c>
    </row>
    <row r="32" spans="1:19" ht="13.8" thickBot="1">
      <c r="A32" s="2"/>
      <c r="B32" s="4"/>
      <c r="C32" s="4"/>
      <c r="D32" s="106" t="s">
        <v>59</v>
      </c>
      <c r="E32" s="106"/>
      <c r="F32" s="95" t="s">
        <v>151</v>
      </c>
      <c r="G32" s="95"/>
      <c r="H32" s="4" t="s">
        <v>55</v>
      </c>
      <c r="I32" s="4"/>
      <c r="J32" s="4"/>
      <c r="K32" s="4"/>
      <c r="L32" s="18"/>
      <c r="M32" s="43">
        <v>5000000</v>
      </c>
      <c r="N32" s="52" t="s">
        <v>57</v>
      </c>
      <c r="O32" s="45" t="s">
        <v>60</v>
      </c>
    </row>
    <row r="33" spans="1:20">
      <c r="A33" s="2"/>
      <c r="B33" s="53"/>
      <c r="C33" s="53"/>
      <c r="D33" s="53"/>
      <c r="E33" s="53"/>
      <c r="F33" s="53"/>
      <c r="G33" s="53"/>
      <c r="H33" s="53"/>
      <c r="I33" s="53"/>
      <c r="J33" s="4"/>
      <c r="K33" s="53"/>
      <c r="L33" s="54"/>
      <c r="M33" s="1" t="s">
        <v>61</v>
      </c>
    </row>
    <row r="34" spans="1:20" ht="13.5" customHeight="1">
      <c r="A34" s="2"/>
      <c r="B34" s="4"/>
      <c r="C34" s="4"/>
      <c r="D34" s="53" t="s">
        <v>62</v>
      </c>
      <c r="E34" s="55"/>
      <c r="F34" s="55"/>
      <c r="G34" s="55"/>
      <c r="H34" s="55"/>
      <c r="I34" s="55"/>
      <c r="J34" s="4"/>
      <c r="K34" s="4"/>
      <c r="L34" s="18"/>
      <c r="M34" s="39" t="s">
        <v>63</v>
      </c>
    </row>
    <row r="35" spans="1:20" ht="13.5" customHeight="1">
      <c r="A35" s="2"/>
      <c r="B35" s="4"/>
      <c r="C35" s="4"/>
      <c r="D35" s="113" t="s">
        <v>64</v>
      </c>
      <c r="E35" s="113"/>
      <c r="F35" s="113"/>
      <c r="G35" s="113"/>
      <c r="H35" s="113"/>
      <c r="I35" s="113"/>
      <c r="J35" s="53"/>
      <c r="K35" s="53"/>
      <c r="L35" s="54"/>
      <c r="M35" s="39" t="s">
        <v>65</v>
      </c>
    </row>
    <row r="36" spans="1:20">
      <c r="A36" s="2"/>
      <c r="B36" s="4"/>
      <c r="C36" s="4"/>
      <c r="D36" s="113"/>
      <c r="E36" s="113"/>
      <c r="F36" s="113"/>
      <c r="G36" s="113"/>
      <c r="H36" s="113"/>
      <c r="I36" s="113"/>
      <c r="J36" s="4"/>
      <c r="K36" s="4"/>
      <c r="L36" s="18"/>
      <c r="M36" s="39" t="s">
        <v>66</v>
      </c>
    </row>
    <row r="37" spans="1:20">
      <c r="A37" s="2"/>
      <c r="B37" s="4"/>
      <c r="C37" s="4"/>
      <c r="D37" s="53"/>
      <c r="E37" s="53"/>
      <c r="F37" s="53"/>
      <c r="G37" s="53"/>
      <c r="H37" s="53"/>
      <c r="I37" s="53"/>
      <c r="J37" s="2"/>
      <c r="K37" s="4"/>
      <c r="L37" s="18"/>
      <c r="M37" s="39" t="s">
        <v>67</v>
      </c>
    </row>
    <row r="38" spans="1:20" ht="14.4">
      <c r="A38" s="2"/>
      <c r="B38" s="4"/>
      <c r="C38" s="4"/>
      <c r="D38" s="106" t="s">
        <v>68</v>
      </c>
      <c r="E38" s="106"/>
      <c r="F38" s="4"/>
      <c r="G38" s="4"/>
      <c r="H38" s="4"/>
      <c r="I38" s="4"/>
      <c r="J38" s="4"/>
      <c r="K38" s="4"/>
      <c r="L38" s="18"/>
      <c r="M38" s="39" t="s">
        <v>69</v>
      </c>
      <c r="N38" s="56"/>
      <c r="O38" s="56"/>
      <c r="T38" s="29"/>
    </row>
    <row r="39" spans="1:20" ht="14.4">
      <c r="A39" s="2"/>
      <c r="B39" s="4"/>
      <c r="C39" s="4"/>
      <c r="D39" s="4"/>
      <c r="E39" s="114">
        <f>F28</f>
        <v>0</v>
      </c>
      <c r="F39" s="115"/>
      <c r="G39" s="115"/>
      <c r="H39" s="57" t="s">
        <v>70</v>
      </c>
      <c r="I39" s="57"/>
      <c r="J39" s="57"/>
      <c r="K39" s="4"/>
      <c r="L39" s="18"/>
      <c r="M39" s="58" t="s">
        <v>71</v>
      </c>
      <c r="P39" s="56"/>
    </row>
    <row r="40" spans="1:20" ht="14.4">
      <c r="A40" s="2"/>
      <c r="B40" s="4"/>
      <c r="C40" s="4"/>
      <c r="D40" s="53"/>
      <c r="E40" s="53"/>
      <c r="F40" s="4"/>
      <c r="G40" s="4"/>
      <c r="H40" s="4"/>
      <c r="I40" s="4"/>
      <c r="J40" s="4"/>
      <c r="K40" s="4"/>
      <c r="L40" s="18"/>
      <c r="M40" s="39" t="s">
        <v>72</v>
      </c>
      <c r="Q40" s="56"/>
    </row>
    <row r="41" spans="1:20">
      <c r="A41" s="2"/>
      <c r="B41" s="4"/>
      <c r="C41" s="4"/>
      <c r="D41" s="106" t="s">
        <v>73</v>
      </c>
      <c r="E41" s="106"/>
      <c r="F41" s="4"/>
      <c r="G41" s="4"/>
      <c r="H41" s="38"/>
      <c r="I41" s="38"/>
      <c r="J41" s="4"/>
      <c r="K41" s="4"/>
      <c r="L41" s="18"/>
    </row>
    <row r="42" spans="1:20">
      <c r="A42" s="2"/>
      <c r="B42" s="4"/>
      <c r="C42" s="4"/>
      <c r="D42" s="59" t="s">
        <v>74</v>
      </c>
      <c r="E42" s="117" t="s">
        <v>75</v>
      </c>
      <c r="F42" s="117"/>
      <c r="G42" s="118"/>
      <c r="H42" s="118"/>
      <c r="I42" s="118"/>
      <c r="J42" s="4"/>
      <c r="K42" s="4"/>
      <c r="L42" s="18"/>
    </row>
    <row r="43" spans="1:20">
      <c r="A43" s="2"/>
      <c r="B43" s="4"/>
      <c r="C43" s="4"/>
      <c r="D43" s="59" t="s">
        <v>74</v>
      </c>
      <c r="E43" s="119" t="s">
        <v>76</v>
      </c>
      <c r="F43" s="119"/>
      <c r="G43" s="120"/>
      <c r="H43" s="120"/>
      <c r="I43" s="120"/>
      <c r="J43" s="4"/>
      <c r="K43" s="4"/>
      <c r="L43" s="18"/>
    </row>
    <row r="44" spans="1:20">
      <c r="A44" s="2"/>
      <c r="B44" s="4"/>
      <c r="C44" s="4"/>
      <c r="D44" s="59" t="s">
        <v>74</v>
      </c>
      <c r="E44" s="121" t="s">
        <v>77</v>
      </c>
      <c r="F44" s="121"/>
      <c r="G44" s="60" t="s">
        <v>78</v>
      </c>
      <c r="H44" s="122"/>
      <c r="I44" s="122"/>
      <c r="J44" s="4"/>
      <c r="K44" s="4"/>
      <c r="L44" s="18"/>
    </row>
    <row r="45" spans="1:20">
      <c r="A45" s="2"/>
      <c r="B45" s="46"/>
      <c r="C45" s="46"/>
      <c r="D45" s="59" t="s">
        <v>74</v>
      </c>
      <c r="E45" s="119" t="s">
        <v>79</v>
      </c>
      <c r="F45" s="119"/>
      <c r="G45" s="123"/>
      <c r="H45" s="123"/>
      <c r="I45" s="123"/>
      <c r="J45" s="46"/>
      <c r="K45" s="46"/>
      <c r="L45" s="18"/>
    </row>
    <row r="46" spans="1:20">
      <c r="A46" s="2"/>
      <c r="B46" s="46"/>
      <c r="C46" s="46"/>
      <c r="D46" s="59" t="s">
        <v>74</v>
      </c>
      <c r="E46" s="124" t="s">
        <v>80</v>
      </c>
      <c r="F46" s="125"/>
      <c r="G46" s="126"/>
      <c r="H46" s="126"/>
      <c r="I46" s="126"/>
      <c r="J46" s="46"/>
      <c r="K46" s="46"/>
      <c r="L46" s="49"/>
    </row>
    <row r="47" spans="1:20">
      <c r="A47" s="2"/>
      <c r="B47" s="4"/>
      <c r="C47" s="4"/>
      <c r="D47" s="4"/>
      <c r="E47" s="4"/>
      <c r="F47" s="4"/>
      <c r="G47" s="4"/>
      <c r="H47" s="4"/>
      <c r="I47" s="4"/>
      <c r="J47" s="4"/>
      <c r="K47" s="4"/>
      <c r="L47" s="49"/>
    </row>
    <row r="48" spans="1:20">
      <c r="A48" s="2"/>
      <c r="B48" s="4"/>
      <c r="C48" s="4" t="s">
        <v>81</v>
      </c>
      <c r="D48" s="4"/>
      <c r="E48" s="127" t="s">
        <v>82</v>
      </c>
      <c r="F48" s="127"/>
      <c r="G48" s="127"/>
      <c r="H48" s="4"/>
      <c r="I48" s="4"/>
      <c r="J48" s="4"/>
      <c r="K48" s="4"/>
      <c r="L48" s="18"/>
    </row>
    <row r="49" spans="1:19">
      <c r="A49" s="2"/>
      <c r="B49" s="4"/>
      <c r="C49" s="4"/>
      <c r="D49" s="4"/>
      <c r="E49" s="4"/>
      <c r="F49" s="4"/>
      <c r="G49" s="4"/>
      <c r="H49" s="4"/>
      <c r="I49" s="4"/>
      <c r="J49" s="4"/>
      <c r="K49" s="4"/>
      <c r="L49" s="18"/>
    </row>
    <row r="50" spans="1:19">
      <c r="A50" s="2"/>
      <c r="B50" s="4"/>
      <c r="C50" s="46"/>
      <c r="D50" s="46"/>
      <c r="E50" s="46"/>
      <c r="F50" s="46"/>
      <c r="G50" s="46"/>
      <c r="H50" s="46"/>
      <c r="I50" s="46"/>
      <c r="J50" s="46"/>
      <c r="K50" s="46"/>
      <c r="L50" s="18"/>
    </row>
    <row r="51" spans="1:19" ht="14.4">
      <c r="A51" s="2"/>
      <c r="B51" s="4"/>
      <c r="C51" s="61" t="s">
        <v>83</v>
      </c>
      <c r="D51" s="116" t="s">
        <v>84</v>
      </c>
      <c r="E51" s="116"/>
      <c r="F51" s="116"/>
      <c r="G51" s="116"/>
      <c r="H51" s="116"/>
      <c r="I51" s="116"/>
      <c r="J51" s="116"/>
      <c r="K51" s="63"/>
      <c r="L51" s="49"/>
      <c r="R51" s="56"/>
      <c r="S51" s="56"/>
    </row>
    <row r="52" spans="1:19" ht="13.5" customHeight="1">
      <c r="A52" s="2"/>
      <c r="B52" s="4"/>
      <c r="C52" s="64"/>
      <c r="D52" s="116"/>
      <c r="E52" s="116"/>
      <c r="F52" s="116"/>
      <c r="G52" s="116"/>
      <c r="H52" s="116"/>
      <c r="I52" s="116"/>
      <c r="J52" s="116"/>
      <c r="K52" s="63"/>
      <c r="L52" s="65"/>
    </row>
    <row r="53" spans="1:19">
      <c r="A53" s="2"/>
      <c r="B53" s="4"/>
      <c r="C53" s="66">
        <v>-1</v>
      </c>
      <c r="D53" s="128" t="s">
        <v>85</v>
      </c>
      <c r="E53" s="128"/>
      <c r="F53" s="128"/>
      <c r="G53" s="128"/>
      <c r="H53" s="128"/>
      <c r="I53" s="128"/>
      <c r="J53" s="128"/>
      <c r="K53" s="62"/>
      <c r="L53" s="65"/>
    </row>
    <row r="54" spans="1:19" ht="14.25" customHeight="1">
      <c r="A54" s="2"/>
      <c r="B54" s="4"/>
      <c r="C54" s="66"/>
      <c r="D54" s="128"/>
      <c r="E54" s="128"/>
      <c r="F54" s="128"/>
      <c r="G54" s="128"/>
      <c r="H54" s="128"/>
      <c r="I54" s="128"/>
      <c r="J54" s="128"/>
      <c r="K54" s="62"/>
      <c r="L54" s="67"/>
    </row>
    <row r="55" spans="1:19">
      <c r="A55" s="2"/>
      <c r="B55" s="4"/>
      <c r="C55" s="66"/>
      <c r="D55" s="128"/>
      <c r="E55" s="128"/>
      <c r="F55" s="128"/>
      <c r="G55" s="128"/>
      <c r="H55" s="128"/>
      <c r="I55" s="128"/>
      <c r="J55" s="128"/>
      <c r="K55" s="62"/>
      <c r="L55" s="67"/>
    </row>
    <row r="56" spans="1:19">
      <c r="A56" s="2"/>
      <c r="B56" s="4"/>
      <c r="C56" s="68">
        <v>-2</v>
      </c>
      <c r="D56" s="129" t="s">
        <v>86</v>
      </c>
      <c r="E56" s="129"/>
      <c r="F56" s="129"/>
      <c r="G56" s="129"/>
      <c r="H56" s="129"/>
      <c r="I56" s="129"/>
      <c r="J56" s="129"/>
      <c r="K56" s="63"/>
      <c r="L56" s="67"/>
    </row>
    <row r="57" spans="1:19">
      <c r="A57" s="2"/>
      <c r="B57" s="4"/>
      <c r="C57" s="68"/>
      <c r="D57" s="69"/>
      <c r="E57" s="69"/>
      <c r="F57" s="69"/>
      <c r="G57" s="69"/>
      <c r="H57" s="69"/>
      <c r="I57" s="69"/>
      <c r="J57" s="69" t="s">
        <v>87</v>
      </c>
      <c r="K57" s="63"/>
      <c r="L57" s="65"/>
    </row>
    <row r="58" spans="1:19">
      <c r="A58" s="2"/>
      <c r="B58" s="4"/>
      <c r="C58" s="70"/>
      <c r="D58" s="63"/>
      <c r="E58" s="63"/>
      <c r="F58" s="63"/>
      <c r="G58" s="63"/>
      <c r="H58" s="63"/>
      <c r="I58" s="63"/>
      <c r="J58" s="63"/>
      <c r="K58" s="63"/>
      <c r="L58" s="65"/>
    </row>
    <row r="59" spans="1:19">
      <c r="A59" s="2"/>
      <c r="B59" s="70"/>
      <c r="C59" s="63"/>
      <c r="D59" s="63"/>
      <c r="E59" s="63"/>
      <c r="F59" s="63"/>
      <c r="G59" s="63"/>
      <c r="H59" s="63"/>
      <c r="I59" s="71"/>
      <c r="J59" s="71" t="s">
        <v>1</v>
      </c>
      <c r="K59" s="2"/>
      <c r="L59" s="65"/>
    </row>
    <row r="60" spans="1:19">
      <c r="A60" s="2"/>
      <c r="B60" s="72"/>
      <c r="C60" s="130" t="s">
        <v>88</v>
      </c>
      <c r="D60" s="130"/>
      <c r="E60" s="130"/>
      <c r="F60" s="130"/>
      <c r="G60" s="130"/>
      <c r="H60" s="130"/>
      <c r="I60" s="130"/>
      <c r="J60" s="9" t="s">
        <v>3</v>
      </c>
      <c r="K60" s="2"/>
    </row>
    <row r="61" spans="1:19">
      <c r="A61" s="2"/>
      <c r="B61" s="70"/>
      <c r="C61" s="63"/>
      <c r="D61" s="63"/>
      <c r="E61" s="63"/>
      <c r="F61" s="63"/>
      <c r="G61" s="63"/>
      <c r="H61" s="63"/>
      <c r="I61" s="63"/>
      <c r="J61" s="63"/>
      <c r="K61" s="2"/>
    </row>
    <row r="62" spans="1:19">
      <c r="A62" s="2"/>
      <c r="B62" s="73">
        <v>-3</v>
      </c>
      <c r="C62" s="128" t="s">
        <v>89</v>
      </c>
      <c r="D62" s="128"/>
      <c r="E62" s="128"/>
      <c r="F62" s="128"/>
      <c r="G62" s="128"/>
      <c r="H62" s="128"/>
      <c r="I62" s="128"/>
      <c r="J62" s="128"/>
      <c r="K62" s="2"/>
    </row>
    <row r="63" spans="1:19" ht="14.25" customHeight="1">
      <c r="A63" s="2"/>
      <c r="B63" s="73"/>
      <c r="C63" s="128"/>
      <c r="D63" s="128"/>
      <c r="E63" s="128"/>
      <c r="F63" s="128"/>
      <c r="G63" s="128"/>
      <c r="H63" s="128"/>
      <c r="I63" s="128"/>
      <c r="J63" s="128"/>
      <c r="K63" s="2"/>
      <c r="S63" s="56"/>
    </row>
    <row r="64" spans="1:19">
      <c r="A64" s="2"/>
      <c r="B64" s="74">
        <v>-4</v>
      </c>
      <c r="C64" s="129" t="s">
        <v>90</v>
      </c>
      <c r="D64" s="129"/>
      <c r="E64" s="129"/>
      <c r="F64" s="129"/>
      <c r="G64" s="129"/>
      <c r="H64" s="129"/>
      <c r="I64" s="129"/>
      <c r="J64" s="129"/>
      <c r="K64" s="2"/>
    </row>
    <row r="65" spans="1:11">
      <c r="A65" s="2"/>
      <c r="B65" s="73">
        <v>-5</v>
      </c>
      <c r="C65" s="116" t="s">
        <v>91</v>
      </c>
      <c r="D65" s="116"/>
      <c r="E65" s="116"/>
      <c r="F65" s="116"/>
      <c r="G65" s="116"/>
      <c r="H65" s="116"/>
      <c r="I65" s="116"/>
      <c r="J65" s="116"/>
      <c r="K65" s="2"/>
    </row>
    <row r="66" spans="1:11" ht="13.5" customHeight="1">
      <c r="A66" s="2"/>
      <c r="B66" s="73"/>
      <c r="C66" s="116"/>
      <c r="D66" s="116"/>
      <c r="E66" s="116"/>
      <c r="F66" s="116"/>
      <c r="G66" s="116"/>
      <c r="H66" s="116"/>
      <c r="I66" s="116"/>
      <c r="J66" s="116"/>
      <c r="K66" s="2"/>
    </row>
    <row r="67" spans="1:11">
      <c r="A67" s="2"/>
      <c r="B67" s="73">
        <v>-6</v>
      </c>
      <c r="C67" s="116" t="s">
        <v>92</v>
      </c>
      <c r="D67" s="116"/>
      <c r="E67" s="116"/>
      <c r="F67" s="116"/>
      <c r="G67" s="116"/>
      <c r="H67" s="116"/>
      <c r="I67" s="116"/>
      <c r="J67" s="116"/>
      <c r="K67" s="2"/>
    </row>
    <row r="68" spans="1:11" ht="13.5" customHeight="1">
      <c r="A68" s="2"/>
      <c r="B68" s="73"/>
      <c r="C68" s="116"/>
      <c r="D68" s="116"/>
      <c r="E68" s="116"/>
      <c r="F68" s="116"/>
      <c r="G68" s="116"/>
      <c r="H68" s="116"/>
      <c r="I68" s="116"/>
      <c r="J68" s="116"/>
      <c r="K68" s="2"/>
    </row>
    <row r="69" spans="1:11">
      <c r="A69" s="2"/>
      <c r="B69" s="73">
        <v>-7</v>
      </c>
      <c r="C69" s="116" t="s">
        <v>93</v>
      </c>
      <c r="D69" s="116"/>
      <c r="E69" s="116"/>
      <c r="F69" s="116"/>
      <c r="G69" s="116"/>
      <c r="H69" s="116"/>
      <c r="I69" s="116"/>
      <c r="J69" s="116"/>
      <c r="K69" s="2"/>
    </row>
    <row r="70" spans="1:11" ht="13.5" customHeight="1">
      <c r="A70" s="2"/>
      <c r="B70" s="73"/>
      <c r="C70" s="116"/>
      <c r="D70" s="116"/>
      <c r="E70" s="116"/>
      <c r="F70" s="116"/>
      <c r="G70" s="116"/>
      <c r="H70" s="116"/>
      <c r="I70" s="116"/>
      <c r="J70" s="116"/>
      <c r="K70" s="2"/>
    </row>
    <row r="71" spans="1:11">
      <c r="A71" s="2"/>
      <c r="B71" s="73">
        <v>-8</v>
      </c>
      <c r="C71" s="129" t="s">
        <v>94</v>
      </c>
      <c r="D71" s="129"/>
      <c r="E71" s="129"/>
      <c r="F71" s="129"/>
      <c r="G71" s="129"/>
      <c r="H71" s="129"/>
      <c r="I71" s="129"/>
      <c r="J71" s="129"/>
      <c r="K71" s="2"/>
    </row>
    <row r="72" spans="1:11">
      <c r="A72" s="2"/>
      <c r="B72" s="73">
        <v>-9</v>
      </c>
      <c r="C72" s="116" t="s">
        <v>95</v>
      </c>
      <c r="D72" s="116"/>
      <c r="E72" s="116"/>
      <c r="F72" s="116"/>
      <c r="G72" s="116"/>
      <c r="H72" s="116"/>
      <c r="I72" s="116"/>
      <c r="J72" s="116"/>
      <c r="K72" s="2"/>
    </row>
    <row r="73" spans="1:11" ht="13.5" customHeight="1">
      <c r="A73" s="2"/>
      <c r="B73" s="73"/>
      <c r="C73" s="116"/>
      <c r="D73" s="116"/>
      <c r="E73" s="116"/>
      <c r="F73" s="116"/>
      <c r="G73" s="116"/>
      <c r="H73" s="116"/>
      <c r="I73" s="116"/>
      <c r="J73" s="116"/>
      <c r="K73" s="2"/>
    </row>
    <row r="74" spans="1:11">
      <c r="A74" s="2"/>
      <c r="B74" s="73"/>
      <c r="C74" s="116"/>
      <c r="D74" s="116"/>
      <c r="E74" s="116"/>
      <c r="F74" s="116"/>
      <c r="G74" s="116"/>
      <c r="H74" s="116"/>
      <c r="I74" s="116"/>
      <c r="J74" s="116"/>
      <c r="K74" s="2"/>
    </row>
    <row r="75" spans="1:11" ht="22.35" customHeight="1">
      <c r="A75" s="2"/>
      <c r="B75" s="75">
        <v>-10</v>
      </c>
      <c r="C75" s="128" t="s">
        <v>96</v>
      </c>
      <c r="D75" s="128"/>
      <c r="E75" s="128"/>
      <c r="F75" s="128"/>
      <c r="G75" s="128"/>
      <c r="H75" s="128"/>
      <c r="I75" s="128"/>
      <c r="J75" s="128"/>
      <c r="K75" s="2"/>
    </row>
    <row r="76" spans="1:11" ht="13.5" customHeight="1">
      <c r="A76" s="2"/>
      <c r="B76" s="76"/>
      <c r="C76" s="128"/>
      <c r="D76" s="128"/>
      <c r="E76" s="128"/>
      <c r="F76" s="128"/>
      <c r="G76" s="128"/>
      <c r="H76" s="128"/>
      <c r="I76" s="128"/>
      <c r="J76" s="128"/>
      <c r="K76" s="2"/>
    </row>
    <row r="77" spans="1:11">
      <c r="A77" s="2"/>
      <c r="B77" s="76"/>
      <c r="C77" s="128"/>
      <c r="D77" s="128"/>
      <c r="E77" s="128"/>
      <c r="F77" s="128"/>
      <c r="G77" s="128"/>
      <c r="H77" s="128"/>
      <c r="I77" s="128"/>
      <c r="J77" s="128"/>
      <c r="K77" s="2"/>
    </row>
    <row r="78" spans="1:11">
      <c r="A78" s="2"/>
      <c r="B78" s="77"/>
      <c r="C78" s="63"/>
      <c r="D78" s="63"/>
      <c r="E78" s="63"/>
      <c r="F78" s="63"/>
      <c r="G78" s="63"/>
      <c r="H78" s="63"/>
      <c r="I78" s="63"/>
      <c r="J78" s="63"/>
      <c r="K78" s="2"/>
    </row>
    <row r="79" spans="1:11">
      <c r="A79" s="2"/>
      <c r="B79" s="78" t="s">
        <v>97</v>
      </c>
      <c r="C79" s="116" t="s">
        <v>98</v>
      </c>
      <c r="D79" s="116"/>
      <c r="E79" s="116"/>
      <c r="F79" s="116"/>
      <c r="G79" s="116"/>
      <c r="H79" s="116"/>
      <c r="I79" s="116"/>
      <c r="J79" s="116"/>
      <c r="K79" s="2"/>
    </row>
    <row r="80" spans="1:11" ht="13.5" customHeight="1">
      <c r="A80" s="2"/>
      <c r="B80" s="78"/>
      <c r="C80" s="116"/>
      <c r="D80" s="116"/>
      <c r="E80" s="116"/>
      <c r="F80" s="116"/>
      <c r="G80" s="116"/>
      <c r="H80" s="116"/>
      <c r="I80" s="116"/>
      <c r="J80" s="116"/>
      <c r="K80" s="2"/>
    </row>
    <row r="81" spans="1:11">
      <c r="A81" s="2"/>
      <c r="B81" s="78"/>
      <c r="C81" s="116"/>
      <c r="D81" s="116"/>
      <c r="E81" s="116"/>
      <c r="F81" s="116"/>
      <c r="G81" s="116"/>
      <c r="H81" s="116"/>
      <c r="I81" s="116"/>
      <c r="J81" s="116"/>
      <c r="K81" s="2"/>
    </row>
    <row r="82" spans="1:11">
      <c r="A82" s="2"/>
      <c r="B82" s="78"/>
      <c r="C82" s="79"/>
      <c r="D82" s="79"/>
      <c r="E82" s="79"/>
      <c r="F82" s="79"/>
      <c r="G82" s="79"/>
      <c r="H82" s="79"/>
      <c r="I82" s="79"/>
      <c r="J82" s="79"/>
      <c r="K82" s="2"/>
    </row>
    <row r="83" spans="1:11">
      <c r="A83" s="2"/>
      <c r="B83" s="78" t="s">
        <v>99</v>
      </c>
      <c r="C83" s="116" t="s">
        <v>100</v>
      </c>
      <c r="D83" s="116"/>
      <c r="E83" s="116"/>
      <c r="F83" s="116"/>
      <c r="G83" s="116"/>
      <c r="H83" s="116"/>
      <c r="I83" s="116"/>
      <c r="J83" s="116"/>
      <c r="K83" s="2"/>
    </row>
    <row r="84" spans="1:11" ht="13.5" customHeight="1">
      <c r="A84" s="2"/>
      <c r="B84" s="78"/>
      <c r="C84" s="116"/>
      <c r="D84" s="116"/>
      <c r="E84" s="116"/>
      <c r="F84" s="116"/>
      <c r="G84" s="116"/>
      <c r="H84" s="116"/>
      <c r="I84" s="116"/>
      <c r="J84" s="116"/>
      <c r="K84" s="2"/>
    </row>
    <row r="85" spans="1:11">
      <c r="A85" s="2"/>
      <c r="B85" s="78"/>
      <c r="C85" s="116"/>
      <c r="D85" s="116"/>
      <c r="E85" s="116"/>
      <c r="F85" s="116"/>
      <c r="G85" s="116"/>
      <c r="H85" s="116"/>
      <c r="I85" s="116"/>
      <c r="J85" s="116"/>
      <c r="K85" s="2"/>
    </row>
    <row r="86" spans="1:11" ht="20.100000000000001" customHeight="1">
      <c r="A86" s="2"/>
      <c r="B86" s="50"/>
      <c r="C86" s="63"/>
      <c r="D86" s="80" t="s">
        <v>101</v>
      </c>
      <c r="E86" s="63"/>
      <c r="F86" s="63"/>
      <c r="G86" s="46"/>
      <c r="H86" s="46" t="s">
        <v>102</v>
      </c>
      <c r="I86" s="63"/>
      <c r="J86" s="63"/>
      <c r="K86" s="2"/>
    </row>
    <row r="87" spans="1:11">
      <c r="A87" s="2"/>
      <c r="B87" s="50"/>
      <c r="C87" s="63"/>
      <c r="D87" s="80" t="s">
        <v>103</v>
      </c>
      <c r="E87" s="63"/>
      <c r="F87" s="63"/>
      <c r="G87" s="46"/>
      <c r="H87" s="46" t="s">
        <v>104</v>
      </c>
      <c r="I87" s="63"/>
      <c r="J87" s="63"/>
      <c r="K87" s="2"/>
    </row>
    <row r="88" spans="1:11">
      <c r="A88" s="2"/>
      <c r="B88" s="50"/>
      <c r="C88" s="63"/>
      <c r="D88" s="80" t="s">
        <v>105</v>
      </c>
      <c r="E88" s="63"/>
      <c r="F88" s="63"/>
      <c r="G88" s="46"/>
      <c r="H88" s="46" t="s">
        <v>106</v>
      </c>
      <c r="I88" s="63"/>
      <c r="J88" s="63"/>
      <c r="K88" s="2"/>
    </row>
    <row r="89" spans="1:11">
      <c r="A89" s="2"/>
      <c r="B89" s="50"/>
      <c r="C89" s="2"/>
      <c r="D89" s="80" t="s">
        <v>107</v>
      </c>
      <c r="E89" s="63"/>
      <c r="F89" s="63"/>
      <c r="G89" s="46"/>
      <c r="H89" s="46" t="s">
        <v>108</v>
      </c>
      <c r="I89" s="63"/>
      <c r="J89" s="63"/>
      <c r="K89" s="2"/>
    </row>
    <row r="90" spans="1:11">
      <c r="A90" s="2"/>
      <c r="B90" s="77"/>
      <c r="C90" s="63"/>
      <c r="D90" s="63"/>
      <c r="E90" s="63"/>
      <c r="F90" s="63"/>
      <c r="G90" s="63"/>
      <c r="H90" s="63"/>
      <c r="I90" s="63"/>
      <c r="J90" s="63"/>
      <c r="K90" s="2"/>
    </row>
    <row r="91" spans="1:11">
      <c r="A91" s="2"/>
      <c r="B91" s="78" t="s">
        <v>109</v>
      </c>
      <c r="C91" s="116" t="s">
        <v>110</v>
      </c>
      <c r="D91" s="116"/>
      <c r="E91" s="116"/>
      <c r="F91" s="116"/>
      <c r="G91" s="116"/>
      <c r="H91" s="116"/>
      <c r="I91" s="116"/>
      <c r="J91" s="116"/>
      <c r="K91" s="2"/>
    </row>
    <row r="92" spans="1:11" ht="13.5" customHeight="1">
      <c r="A92" s="2"/>
      <c r="B92" s="78"/>
      <c r="C92" s="116"/>
      <c r="D92" s="116"/>
      <c r="E92" s="116"/>
      <c r="F92" s="116"/>
      <c r="G92" s="116"/>
      <c r="H92" s="116"/>
      <c r="I92" s="116"/>
      <c r="J92" s="116"/>
      <c r="K92" s="2"/>
    </row>
    <row r="93" spans="1:11">
      <c r="A93" s="2"/>
      <c r="B93" s="78"/>
      <c r="C93" s="116"/>
      <c r="D93" s="116"/>
      <c r="E93" s="116"/>
      <c r="F93" s="116"/>
      <c r="G93" s="116"/>
      <c r="H93" s="116"/>
      <c r="I93" s="116"/>
      <c r="J93" s="116"/>
      <c r="K93" s="2"/>
    </row>
    <row r="94" spans="1:11" ht="15" customHeight="1">
      <c r="A94" s="2"/>
      <c r="B94" s="77"/>
      <c r="C94" s="63"/>
      <c r="D94" s="63"/>
      <c r="E94" s="63"/>
      <c r="F94" s="63"/>
      <c r="G94" s="63"/>
      <c r="H94" s="63"/>
      <c r="I94" s="63"/>
      <c r="J94" s="63"/>
      <c r="K94" s="2"/>
    </row>
    <row r="95" spans="1:11">
      <c r="A95" s="2"/>
      <c r="B95" s="78" t="s">
        <v>111</v>
      </c>
      <c r="C95" s="140" t="s">
        <v>112</v>
      </c>
      <c r="D95" s="140"/>
      <c r="E95" s="140"/>
      <c r="F95" s="140"/>
      <c r="G95" s="140"/>
      <c r="H95" s="140"/>
      <c r="I95" s="140"/>
      <c r="J95" s="140"/>
      <c r="K95" s="2"/>
    </row>
    <row r="96" spans="1:11" ht="13.5" customHeight="1">
      <c r="A96" s="2"/>
      <c r="B96" s="81"/>
      <c r="C96" s="140"/>
      <c r="D96" s="140"/>
      <c r="E96" s="140"/>
      <c r="F96" s="140"/>
      <c r="G96" s="140"/>
      <c r="H96" s="140"/>
      <c r="I96" s="140"/>
      <c r="J96" s="140"/>
      <c r="K96" s="2"/>
    </row>
    <row r="97" spans="1:11" ht="24" customHeight="1">
      <c r="A97" s="2"/>
      <c r="B97" s="81"/>
      <c r="C97" s="140"/>
      <c r="D97" s="140"/>
      <c r="E97" s="140"/>
      <c r="F97" s="140"/>
      <c r="G97" s="140"/>
      <c r="H97" s="140"/>
      <c r="I97" s="140"/>
      <c r="J97" s="140"/>
      <c r="K97" s="2"/>
    </row>
    <row r="98" spans="1:11" ht="15.6" customHeight="1">
      <c r="A98" s="2"/>
      <c r="B98" s="77"/>
      <c r="C98" s="63"/>
      <c r="D98" s="63"/>
      <c r="E98" s="63"/>
      <c r="F98" s="63"/>
      <c r="G98" s="63"/>
      <c r="H98" s="63"/>
      <c r="I98" s="63"/>
      <c r="J98" s="63"/>
      <c r="K98" s="2"/>
    </row>
    <row r="99" spans="1:11">
      <c r="A99" s="2"/>
      <c r="B99" s="78" t="s">
        <v>113</v>
      </c>
      <c r="C99" s="128" t="s">
        <v>114</v>
      </c>
      <c r="D99" s="128"/>
      <c r="E99" s="128"/>
      <c r="F99" s="128"/>
      <c r="G99" s="128"/>
      <c r="H99" s="128"/>
      <c r="I99" s="128"/>
      <c r="J99" s="128"/>
      <c r="K99" s="2"/>
    </row>
    <row r="100" spans="1:11" ht="13.5" customHeight="1">
      <c r="A100" s="2"/>
      <c r="B100" s="78"/>
      <c r="C100" s="128"/>
      <c r="D100" s="128"/>
      <c r="E100" s="128"/>
      <c r="F100" s="128"/>
      <c r="G100" s="128"/>
      <c r="H100" s="128"/>
      <c r="I100" s="128"/>
      <c r="J100" s="128"/>
      <c r="K100" s="2"/>
    </row>
    <row r="101" spans="1:11">
      <c r="A101" s="2"/>
      <c r="B101" s="50"/>
      <c r="C101" s="46"/>
      <c r="D101" s="46"/>
      <c r="E101" s="46"/>
      <c r="F101" s="46"/>
      <c r="G101" s="46"/>
      <c r="H101" s="46"/>
      <c r="I101" s="46"/>
      <c r="J101" s="46"/>
      <c r="K101" s="2"/>
    </row>
    <row r="102" spans="1:11">
      <c r="A102" s="2"/>
      <c r="B102" s="82" t="s">
        <v>115</v>
      </c>
      <c r="C102" s="141" t="s">
        <v>116</v>
      </c>
      <c r="D102" s="141"/>
      <c r="E102" s="141"/>
      <c r="F102" s="141"/>
      <c r="G102" s="141"/>
      <c r="H102" s="141"/>
      <c r="I102" s="141"/>
      <c r="J102" s="141"/>
      <c r="K102" s="2"/>
    </row>
    <row r="103" spans="1:11" ht="13.5" customHeight="1">
      <c r="A103" s="2"/>
      <c r="B103" s="82"/>
      <c r="C103" s="141"/>
      <c r="D103" s="141"/>
      <c r="E103" s="141"/>
      <c r="F103" s="141"/>
      <c r="G103" s="141"/>
      <c r="H103" s="141"/>
      <c r="I103" s="141"/>
      <c r="J103" s="141"/>
      <c r="K103" s="2"/>
    </row>
    <row r="104" spans="1:11">
      <c r="A104" s="2"/>
      <c r="B104" s="82"/>
      <c r="C104" s="83"/>
      <c r="D104" s="83"/>
      <c r="E104" s="83"/>
      <c r="F104" s="83"/>
      <c r="G104" s="83"/>
      <c r="H104" s="83"/>
      <c r="I104" s="83"/>
      <c r="J104" s="83"/>
      <c r="K104" s="2"/>
    </row>
    <row r="105" spans="1:11">
      <c r="A105" s="2"/>
      <c r="B105" s="82" t="s">
        <v>117</v>
      </c>
      <c r="C105" s="141" t="s">
        <v>118</v>
      </c>
      <c r="D105" s="141"/>
      <c r="E105" s="141"/>
      <c r="F105" s="141"/>
      <c r="G105" s="141"/>
      <c r="H105" s="141"/>
      <c r="I105" s="141"/>
      <c r="J105" s="141"/>
      <c r="K105" s="2"/>
    </row>
    <row r="106" spans="1:11">
      <c r="A106" s="2"/>
      <c r="B106" s="82"/>
      <c r="C106" s="141"/>
      <c r="D106" s="141"/>
      <c r="E106" s="141"/>
      <c r="F106" s="141"/>
      <c r="G106" s="141"/>
      <c r="H106" s="141"/>
      <c r="I106" s="141"/>
      <c r="J106" s="141"/>
      <c r="K106" s="2"/>
    </row>
    <row r="107" spans="1:11" ht="27" customHeight="1">
      <c r="A107" s="2"/>
      <c r="B107" s="50"/>
      <c r="C107" s="141"/>
      <c r="D107" s="141"/>
      <c r="E107" s="141"/>
      <c r="F107" s="141"/>
      <c r="G107" s="141"/>
      <c r="H107" s="141"/>
      <c r="I107" s="141"/>
      <c r="J107" s="141"/>
      <c r="K107" s="2"/>
    </row>
    <row r="108" spans="1:11">
      <c r="A108" s="2"/>
      <c r="B108" s="50"/>
      <c r="C108" s="84" t="s">
        <v>119</v>
      </c>
      <c r="D108" s="46" t="s">
        <v>120</v>
      </c>
      <c r="E108" s="46"/>
      <c r="F108" s="46"/>
      <c r="G108" s="46" t="s">
        <v>121</v>
      </c>
      <c r="H108" s="46"/>
      <c r="I108" s="46"/>
      <c r="J108" s="46"/>
      <c r="K108" s="2"/>
    </row>
    <row r="109" spans="1:11">
      <c r="A109" s="2"/>
      <c r="B109" s="50"/>
      <c r="C109" s="84" t="s">
        <v>122</v>
      </c>
      <c r="D109" s="46" t="s">
        <v>123</v>
      </c>
      <c r="E109" s="46"/>
      <c r="F109" s="46"/>
      <c r="G109" s="46" t="s">
        <v>124</v>
      </c>
      <c r="H109" s="46"/>
      <c r="I109" s="46"/>
      <c r="J109" s="46"/>
      <c r="K109" s="2"/>
    </row>
    <row r="110" spans="1:11">
      <c r="A110" s="2"/>
      <c r="B110" s="50"/>
      <c r="C110" s="84" t="s">
        <v>125</v>
      </c>
      <c r="D110" s="46" t="s">
        <v>126</v>
      </c>
      <c r="E110" s="46"/>
      <c r="F110" s="46"/>
      <c r="G110" s="46" t="s">
        <v>127</v>
      </c>
      <c r="H110" s="46"/>
      <c r="I110" s="46"/>
      <c r="J110" s="46"/>
      <c r="K110" s="2"/>
    </row>
    <row r="111" spans="1:11">
      <c r="A111" s="2"/>
      <c r="B111" s="50"/>
      <c r="C111" s="84" t="s">
        <v>128</v>
      </c>
      <c r="D111" s="46" t="s">
        <v>129</v>
      </c>
      <c r="E111" s="46"/>
      <c r="F111" s="46"/>
      <c r="G111" s="46" t="s">
        <v>130</v>
      </c>
      <c r="H111" s="46"/>
      <c r="I111" s="46"/>
      <c r="J111" s="46"/>
      <c r="K111" s="2"/>
    </row>
    <row r="112" spans="1:11">
      <c r="A112" s="2"/>
      <c r="B112" s="50"/>
      <c r="C112" s="46"/>
      <c r="D112" s="46"/>
      <c r="E112" s="46"/>
      <c r="F112" s="46"/>
      <c r="G112" s="46"/>
      <c r="H112" s="46"/>
      <c r="I112" s="46"/>
      <c r="J112" s="46"/>
      <c r="K112" s="2"/>
    </row>
    <row r="113" spans="1:11">
      <c r="A113" s="2"/>
      <c r="B113" s="50" t="s">
        <v>131</v>
      </c>
      <c r="C113" s="135" t="s">
        <v>132</v>
      </c>
      <c r="D113" s="135"/>
      <c r="E113" s="135"/>
      <c r="F113" s="135"/>
      <c r="G113" s="135"/>
      <c r="H113" s="135"/>
      <c r="I113" s="135"/>
      <c r="J113" s="135"/>
      <c r="K113" s="2"/>
    </row>
    <row r="114" spans="1:11">
      <c r="A114" s="2"/>
      <c r="B114" s="50"/>
      <c r="C114" s="80"/>
      <c r="D114" s="80"/>
      <c r="E114" s="80"/>
      <c r="F114" s="80"/>
      <c r="G114" s="80"/>
      <c r="H114" s="80"/>
      <c r="I114" s="80"/>
      <c r="J114" s="80"/>
      <c r="K114" s="2"/>
    </row>
    <row r="115" spans="1:11">
      <c r="A115" s="2"/>
      <c r="B115" s="50" t="s">
        <v>133</v>
      </c>
      <c r="C115" s="135" t="s">
        <v>134</v>
      </c>
      <c r="D115" s="135"/>
      <c r="E115" s="135"/>
      <c r="F115" s="135"/>
      <c r="G115" s="135"/>
      <c r="H115" s="135"/>
      <c r="I115" s="135"/>
      <c r="J115" s="135"/>
      <c r="K115" s="2"/>
    </row>
    <row r="116" spans="1:11">
      <c r="A116" s="2"/>
      <c r="B116" s="46"/>
      <c r="C116" s="46"/>
      <c r="D116" s="46"/>
      <c r="E116" s="46"/>
      <c r="F116" s="46"/>
      <c r="G116" s="46"/>
      <c r="H116" s="46"/>
      <c r="I116" s="46"/>
      <c r="J116" s="46"/>
      <c r="K116" s="2"/>
    </row>
    <row r="117" spans="1:11">
      <c r="A117" s="2"/>
      <c r="B117" s="85" t="s">
        <v>135</v>
      </c>
      <c r="C117" s="46"/>
      <c r="D117" s="46"/>
      <c r="E117" s="46"/>
      <c r="F117" s="46"/>
      <c r="G117" s="46"/>
      <c r="H117" s="46"/>
      <c r="I117" s="46"/>
      <c r="J117" s="4"/>
      <c r="K117" s="2"/>
    </row>
    <row r="118" spans="1:11">
      <c r="A118" s="2"/>
      <c r="B118" s="104" t="s">
        <v>136</v>
      </c>
      <c r="C118" s="104"/>
      <c r="D118" s="106"/>
      <c r="E118" s="106"/>
      <c r="F118" s="106"/>
      <c r="G118" s="106"/>
      <c r="H118" s="4"/>
      <c r="I118" s="86" t="s">
        <v>137</v>
      </c>
      <c r="J118" s="87"/>
      <c r="K118" s="2"/>
    </row>
    <row r="119" spans="1:11">
      <c r="A119" s="2"/>
      <c r="B119" s="136"/>
      <c r="C119" s="136"/>
      <c r="D119" s="137"/>
      <c r="E119" s="137"/>
      <c r="F119" s="137"/>
      <c r="G119" s="137"/>
      <c r="H119" s="4"/>
      <c r="I119" s="88"/>
      <c r="J119" s="89"/>
      <c r="K119" s="2"/>
    </row>
    <row r="120" spans="1:11">
      <c r="A120" s="2"/>
      <c r="B120" s="138" t="s">
        <v>138</v>
      </c>
      <c r="C120" s="138"/>
      <c r="D120" s="138"/>
      <c r="E120" s="138"/>
      <c r="F120" s="138"/>
      <c r="G120" s="138" t="s">
        <v>139</v>
      </c>
      <c r="H120" s="4"/>
      <c r="I120" s="88"/>
      <c r="J120" s="89"/>
      <c r="K120" s="2"/>
    </row>
    <row r="121" spans="1:11">
      <c r="A121" s="2"/>
      <c r="B121" s="104"/>
      <c r="C121" s="104"/>
      <c r="D121" s="139"/>
      <c r="E121" s="139"/>
      <c r="F121" s="139"/>
      <c r="G121" s="104"/>
      <c r="H121" s="4"/>
      <c r="I121" s="88"/>
      <c r="J121" s="89"/>
      <c r="K121" s="2"/>
    </row>
    <row r="122" spans="1:11">
      <c r="A122" s="2"/>
      <c r="B122" s="104" t="s">
        <v>140</v>
      </c>
      <c r="C122" s="131"/>
      <c r="D122" s="132"/>
      <c r="E122" s="132"/>
      <c r="F122" s="132"/>
      <c r="G122" s="90" t="s">
        <v>141</v>
      </c>
      <c r="H122" s="4"/>
      <c r="I122" s="91"/>
      <c r="J122" s="92"/>
      <c r="K122" s="2"/>
    </row>
    <row r="123" spans="1:11">
      <c r="A123" s="2"/>
      <c r="B123" s="47"/>
      <c r="C123" s="47"/>
      <c r="D123" s="57"/>
      <c r="E123" s="57"/>
      <c r="F123" s="57"/>
      <c r="G123" s="47"/>
      <c r="H123" s="4"/>
      <c r="I123" s="4"/>
      <c r="J123" s="2"/>
      <c r="K123" s="2"/>
    </row>
    <row r="124" spans="1:11">
      <c r="B124" s="93"/>
      <c r="C124" s="93"/>
      <c r="D124" s="93"/>
      <c r="E124" s="93"/>
      <c r="F124" s="93"/>
      <c r="G124" s="93"/>
      <c r="H124" s="93"/>
      <c r="I124" s="93"/>
      <c r="J124" s="18"/>
    </row>
    <row r="129" ht="13.5" customHeight="1"/>
  </sheetData>
  <mergeCells count="78">
    <mergeCell ref="B122:C122"/>
    <mergeCell ref="D122:F122"/>
    <mergeCell ref="B10:I12"/>
    <mergeCell ref="C113:J113"/>
    <mergeCell ref="C115:J115"/>
    <mergeCell ref="B118:C119"/>
    <mergeCell ref="D118:G119"/>
    <mergeCell ref="B120:C121"/>
    <mergeCell ref="D120:F121"/>
    <mergeCell ref="G120:G121"/>
    <mergeCell ref="C83:J85"/>
    <mergeCell ref="C91:J93"/>
    <mergeCell ref="C95:J97"/>
    <mergeCell ref="C99:J100"/>
    <mergeCell ref="C102:J103"/>
    <mergeCell ref="C105:J107"/>
    <mergeCell ref="C79:J81"/>
    <mergeCell ref="D53:J55"/>
    <mergeCell ref="D56:J56"/>
    <mergeCell ref="C60:I60"/>
    <mergeCell ref="C62:J63"/>
    <mergeCell ref="C64:J64"/>
    <mergeCell ref="C65:J66"/>
    <mergeCell ref="C67:J68"/>
    <mergeCell ref="C69:J70"/>
    <mergeCell ref="C71:J71"/>
    <mergeCell ref="C72:J74"/>
    <mergeCell ref="C75:J77"/>
    <mergeCell ref="D51:J52"/>
    <mergeCell ref="E42:F42"/>
    <mergeCell ref="G42:I42"/>
    <mergeCell ref="E43:F43"/>
    <mergeCell ref="G43:I43"/>
    <mergeCell ref="E44:F44"/>
    <mergeCell ref="H44:I44"/>
    <mergeCell ref="E45:F45"/>
    <mergeCell ref="G45:I45"/>
    <mergeCell ref="E46:F46"/>
    <mergeCell ref="G46:I46"/>
    <mergeCell ref="E48:G48"/>
    <mergeCell ref="D41:E41"/>
    <mergeCell ref="G25:H25"/>
    <mergeCell ref="G26:H26"/>
    <mergeCell ref="G27:H27"/>
    <mergeCell ref="F28:H28"/>
    <mergeCell ref="D30:E30"/>
    <mergeCell ref="F30:G30"/>
    <mergeCell ref="D32:E32"/>
    <mergeCell ref="F32:G32"/>
    <mergeCell ref="D35:I36"/>
    <mergeCell ref="D38:E38"/>
    <mergeCell ref="E39:G39"/>
    <mergeCell ref="C24:E24"/>
    <mergeCell ref="B17:D17"/>
    <mergeCell ref="E17:J17"/>
    <mergeCell ref="B18:D18"/>
    <mergeCell ref="E18:G18"/>
    <mergeCell ref="H18:J18"/>
    <mergeCell ref="B19:F19"/>
    <mergeCell ref="G19:I19"/>
    <mergeCell ref="B21:D21"/>
    <mergeCell ref="E21:G21"/>
    <mergeCell ref="H21:J21"/>
    <mergeCell ref="B22:D22"/>
    <mergeCell ref="E22:F22"/>
    <mergeCell ref="B16:D16"/>
    <mergeCell ref="E16:H16"/>
    <mergeCell ref="B1:J1"/>
    <mergeCell ref="I5:J5"/>
    <mergeCell ref="B6:E6"/>
    <mergeCell ref="B7:E7"/>
    <mergeCell ref="B8:I8"/>
    <mergeCell ref="J8:J12"/>
    <mergeCell ref="B13:J13"/>
    <mergeCell ref="B14:D14"/>
    <mergeCell ref="E14:I14"/>
    <mergeCell ref="B15:D15"/>
    <mergeCell ref="E15:H15"/>
  </mergeCells>
  <phoneticPr fontId="2"/>
  <dataValidations count="6">
    <dataValidation type="list" allowBlank="1" showInputMessage="1" showErrorMessage="1" sqref="E22:F22" xr:uid="{53467127-5CD0-46E4-9120-074B899296AE}">
      <formula1>"1.個人契約,2.法人契約,3.その他(任意団体等）"</formula1>
    </dataValidation>
    <dataValidation type="list" allowBlank="1" showInputMessage="1" showErrorMessage="1" sqref="E44:F44" xr:uid="{F5528A18-86DD-47A1-A79A-7533C18C87D5}">
      <formula1>"普通,当座　"</formula1>
    </dataValidation>
    <dataValidation type="list" allowBlank="1" showInputMessage="1" showErrorMessage="1" sqref="F30:G30 F32:G32" xr:uid="{ED800F3F-6380-4262-91DE-4B9F1F2A6BAE}">
      <formula1>"1．謝礼に含む,2．謝礼に含まない,3．掛からない"</formula1>
    </dataValidation>
    <dataValidation type="list" allowBlank="1" showInputMessage="1" showErrorMessage="1" sqref="E21:G21" xr:uid="{A0A96B97-6F92-41C2-B6BC-A2F4619F6EA6}">
      <formula1>"1.講演,2.対談,3.パネルディスカッション,4.実演,5.審査員,6.その他"</formula1>
    </dataValidation>
    <dataValidation type="list" allowBlank="1" showInputMessage="1" showErrorMessage="1" sqref="G19:I19" xr:uid="{AC69F668-0423-4ABB-9BE5-07DBF540A605}">
      <formula1>"本人,契約者に所属する者,契約者から出演委託を受けた者"</formula1>
    </dataValidation>
    <dataValidation type="list" allowBlank="1" showInputMessage="1" showErrorMessage="1" sqref="WVN983069:WVO983069 JB21:JC21 SX21:SY21 ACT21:ACU21 AMP21:AMQ21 AWL21:AWM21 BGH21:BGI21 BQD21:BQE21 BZZ21:CAA21 CJV21:CJW21 CTR21:CTS21 DDN21:DDO21 DNJ21:DNK21 DXF21:DXG21 EHB21:EHC21 EQX21:EQY21 FAT21:FAU21 FKP21:FKQ21 FUL21:FUM21 GEH21:GEI21 GOD21:GOE21 GXZ21:GYA21 HHV21:HHW21 HRR21:HRS21 IBN21:IBO21 ILJ21:ILK21 IVF21:IVG21 JFB21:JFC21 JOX21:JOY21 JYT21:JYU21 KIP21:KIQ21 KSL21:KSM21 LCH21:LCI21 LMD21:LME21 LVZ21:LWA21 MFV21:MFW21 MPR21:MPS21 MZN21:MZO21 NJJ21:NJK21 NTF21:NTG21 ODB21:ODC21 OMX21:OMY21 OWT21:OWU21 PGP21:PGQ21 PQL21:PQM21 QAH21:QAI21 QKD21:QKE21 QTZ21:QUA21 RDV21:RDW21 RNR21:RNS21 RXN21:RXO21 SHJ21:SHK21 SRF21:SRG21 TBB21:TBC21 TKX21:TKY21 TUT21:TUU21 UEP21:UEQ21 UOL21:UOM21 UYH21:UYI21 VID21:VIE21 VRZ21:VSA21 WBV21:WBW21 WLR21:WLS21 WVN21:WVO21 E65564:F65564 JB65565:JC65565 SX65565:SY65565 ACT65565:ACU65565 AMP65565:AMQ65565 AWL65565:AWM65565 BGH65565:BGI65565 BQD65565:BQE65565 BZZ65565:CAA65565 CJV65565:CJW65565 CTR65565:CTS65565 DDN65565:DDO65565 DNJ65565:DNK65565 DXF65565:DXG65565 EHB65565:EHC65565 EQX65565:EQY65565 FAT65565:FAU65565 FKP65565:FKQ65565 FUL65565:FUM65565 GEH65565:GEI65565 GOD65565:GOE65565 GXZ65565:GYA65565 HHV65565:HHW65565 HRR65565:HRS65565 IBN65565:IBO65565 ILJ65565:ILK65565 IVF65565:IVG65565 JFB65565:JFC65565 JOX65565:JOY65565 JYT65565:JYU65565 KIP65565:KIQ65565 KSL65565:KSM65565 LCH65565:LCI65565 LMD65565:LME65565 LVZ65565:LWA65565 MFV65565:MFW65565 MPR65565:MPS65565 MZN65565:MZO65565 NJJ65565:NJK65565 NTF65565:NTG65565 ODB65565:ODC65565 OMX65565:OMY65565 OWT65565:OWU65565 PGP65565:PGQ65565 PQL65565:PQM65565 QAH65565:QAI65565 QKD65565:QKE65565 QTZ65565:QUA65565 RDV65565:RDW65565 RNR65565:RNS65565 RXN65565:RXO65565 SHJ65565:SHK65565 SRF65565:SRG65565 TBB65565:TBC65565 TKX65565:TKY65565 TUT65565:TUU65565 UEP65565:UEQ65565 UOL65565:UOM65565 UYH65565:UYI65565 VID65565:VIE65565 VRZ65565:VSA65565 WBV65565:WBW65565 WLR65565:WLS65565 WVN65565:WVO65565 E131100:F131100 JB131101:JC131101 SX131101:SY131101 ACT131101:ACU131101 AMP131101:AMQ131101 AWL131101:AWM131101 BGH131101:BGI131101 BQD131101:BQE131101 BZZ131101:CAA131101 CJV131101:CJW131101 CTR131101:CTS131101 DDN131101:DDO131101 DNJ131101:DNK131101 DXF131101:DXG131101 EHB131101:EHC131101 EQX131101:EQY131101 FAT131101:FAU131101 FKP131101:FKQ131101 FUL131101:FUM131101 GEH131101:GEI131101 GOD131101:GOE131101 GXZ131101:GYA131101 HHV131101:HHW131101 HRR131101:HRS131101 IBN131101:IBO131101 ILJ131101:ILK131101 IVF131101:IVG131101 JFB131101:JFC131101 JOX131101:JOY131101 JYT131101:JYU131101 KIP131101:KIQ131101 KSL131101:KSM131101 LCH131101:LCI131101 LMD131101:LME131101 LVZ131101:LWA131101 MFV131101:MFW131101 MPR131101:MPS131101 MZN131101:MZO131101 NJJ131101:NJK131101 NTF131101:NTG131101 ODB131101:ODC131101 OMX131101:OMY131101 OWT131101:OWU131101 PGP131101:PGQ131101 PQL131101:PQM131101 QAH131101:QAI131101 QKD131101:QKE131101 QTZ131101:QUA131101 RDV131101:RDW131101 RNR131101:RNS131101 RXN131101:RXO131101 SHJ131101:SHK131101 SRF131101:SRG131101 TBB131101:TBC131101 TKX131101:TKY131101 TUT131101:TUU131101 UEP131101:UEQ131101 UOL131101:UOM131101 UYH131101:UYI131101 VID131101:VIE131101 VRZ131101:VSA131101 WBV131101:WBW131101 WLR131101:WLS131101 WVN131101:WVO131101 E196636:F196636 JB196637:JC196637 SX196637:SY196637 ACT196637:ACU196637 AMP196637:AMQ196637 AWL196637:AWM196637 BGH196637:BGI196637 BQD196637:BQE196637 BZZ196637:CAA196637 CJV196637:CJW196637 CTR196637:CTS196637 DDN196637:DDO196637 DNJ196637:DNK196637 DXF196637:DXG196637 EHB196637:EHC196637 EQX196637:EQY196637 FAT196637:FAU196637 FKP196637:FKQ196637 FUL196637:FUM196637 GEH196637:GEI196637 GOD196637:GOE196637 GXZ196637:GYA196637 HHV196637:HHW196637 HRR196637:HRS196637 IBN196637:IBO196637 ILJ196637:ILK196637 IVF196637:IVG196637 JFB196637:JFC196637 JOX196637:JOY196637 JYT196637:JYU196637 KIP196637:KIQ196637 KSL196637:KSM196637 LCH196637:LCI196637 LMD196637:LME196637 LVZ196637:LWA196637 MFV196637:MFW196637 MPR196637:MPS196637 MZN196637:MZO196637 NJJ196637:NJK196637 NTF196637:NTG196637 ODB196637:ODC196637 OMX196637:OMY196637 OWT196637:OWU196637 PGP196637:PGQ196637 PQL196637:PQM196637 QAH196637:QAI196637 QKD196637:QKE196637 QTZ196637:QUA196637 RDV196637:RDW196637 RNR196637:RNS196637 RXN196637:RXO196637 SHJ196637:SHK196637 SRF196637:SRG196637 TBB196637:TBC196637 TKX196637:TKY196637 TUT196637:TUU196637 UEP196637:UEQ196637 UOL196637:UOM196637 UYH196637:UYI196637 VID196637:VIE196637 VRZ196637:VSA196637 WBV196637:WBW196637 WLR196637:WLS196637 WVN196637:WVO196637 E262172:F262172 JB262173:JC262173 SX262173:SY262173 ACT262173:ACU262173 AMP262173:AMQ262173 AWL262173:AWM262173 BGH262173:BGI262173 BQD262173:BQE262173 BZZ262173:CAA262173 CJV262173:CJW262173 CTR262173:CTS262173 DDN262173:DDO262173 DNJ262173:DNK262173 DXF262173:DXG262173 EHB262173:EHC262173 EQX262173:EQY262173 FAT262173:FAU262173 FKP262173:FKQ262173 FUL262173:FUM262173 GEH262173:GEI262173 GOD262173:GOE262173 GXZ262173:GYA262173 HHV262173:HHW262173 HRR262173:HRS262173 IBN262173:IBO262173 ILJ262173:ILK262173 IVF262173:IVG262173 JFB262173:JFC262173 JOX262173:JOY262173 JYT262173:JYU262173 KIP262173:KIQ262173 KSL262173:KSM262173 LCH262173:LCI262173 LMD262173:LME262173 LVZ262173:LWA262173 MFV262173:MFW262173 MPR262173:MPS262173 MZN262173:MZO262173 NJJ262173:NJK262173 NTF262173:NTG262173 ODB262173:ODC262173 OMX262173:OMY262173 OWT262173:OWU262173 PGP262173:PGQ262173 PQL262173:PQM262173 QAH262173:QAI262173 QKD262173:QKE262173 QTZ262173:QUA262173 RDV262173:RDW262173 RNR262173:RNS262173 RXN262173:RXO262173 SHJ262173:SHK262173 SRF262173:SRG262173 TBB262173:TBC262173 TKX262173:TKY262173 TUT262173:TUU262173 UEP262173:UEQ262173 UOL262173:UOM262173 UYH262173:UYI262173 VID262173:VIE262173 VRZ262173:VSA262173 WBV262173:WBW262173 WLR262173:WLS262173 WVN262173:WVO262173 E327708:F327708 JB327709:JC327709 SX327709:SY327709 ACT327709:ACU327709 AMP327709:AMQ327709 AWL327709:AWM327709 BGH327709:BGI327709 BQD327709:BQE327709 BZZ327709:CAA327709 CJV327709:CJW327709 CTR327709:CTS327709 DDN327709:DDO327709 DNJ327709:DNK327709 DXF327709:DXG327709 EHB327709:EHC327709 EQX327709:EQY327709 FAT327709:FAU327709 FKP327709:FKQ327709 FUL327709:FUM327709 GEH327709:GEI327709 GOD327709:GOE327709 GXZ327709:GYA327709 HHV327709:HHW327709 HRR327709:HRS327709 IBN327709:IBO327709 ILJ327709:ILK327709 IVF327709:IVG327709 JFB327709:JFC327709 JOX327709:JOY327709 JYT327709:JYU327709 KIP327709:KIQ327709 KSL327709:KSM327709 LCH327709:LCI327709 LMD327709:LME327709 LVZ327709:LWA327709 MFV327709:MFW327709 MPR327709:MPS327709 MZN327709:MZO327709 NJJ327709:NJK327709 NTF327709:NTG327709 ODB327709:ODC327709 OMX327709:OMY327709 OWT327709:OWU327709 PGP327709:PGQ327709 PQL327709:PQM327709 QAH327709:QAI327709 QKD327709:QKE327709 QTZ327709:QUA327709 RDV327709:RDW327709 RNR327709:RNS327709 RXN327709:RXO327709 SHJ327709:SHK327709 SRF327709:SRG327709 TBB327709:TBC327709 TKX327709:TKY327709 TUT327709:TUU327709 UEP327709:UEQ327709 UOL327709:UOM327709 UYH327709:UYI327709 VID327709:VIE327709 VRZ327709:VSA327709 WBV327709:WBW327709 WLR327709:WLS327709 WVN327709:WVO327709 E393244:F393244 JB393245:JC393245 SX393245:SY393245 ACT393245:ACU393245 AMP393245:AMQ393245 AWL393245:AWM393245 BGH393245:BGI393245 BQD393245:BQE393245 BZZ393245:CAA393245 CJV393245:CJW393245 CTR393245:CTS393245 DDN393245:DDO393245 DNJ393245:DNK393245 DXF393245:DXG393245 EHB393245:EHC393245 EQX393245:EQY393245 FAT393245:FAU393245 FKP393245:FKQ393245 FUL393245:FUM393245 GEH393245:GEI393245 GOD393245:GOE393245 GXZ393245:GYA393245 HHV393245:HHW393245 HRR393245:HRS393245 IBN393245:IBO393245 ILJ393245:ILK393245 IVF393245:IVG393245 JFB393245:JFC393245 JOX393245:JOY393245 JYT393245:JYU393245 KIP393245:KIQ393245 KSL393245:KSM393245 LCH393245:LCI393245 LMD393245:LME393245 LVZ393245:LWA393245 MFV393245:MFW393245 MPR393245:MPS393245 MZN393245:MZO393245 NJJ393245:NJK393245 NTF393245:NTG393245 ODB393245:ODC393245 OMX393245:OMY393245 OWT393245:OWU393245 PGP393245:PGQ393245 PQL393245:PQM393245 QAH393245:QAI393245 QKD393245:QKE393245 QTZ393245:QUA393245 RDV393245:RDW393245 RNR393245:RNS393245 RXN393245:RXO393245 SHJ393245:SHK393245 SRF393245:SRG393245 TBB393245:TBC393245 TKX393245:TKY393245 TUT393245:TUU393245 UEP393245:UEQ393245 UOL393245:UOM393245 UYH393245:UYI393245 VID393245:VIE393245 VRZ393245:VSA393245 WBV393245:WBW393245 WLR393245:WLS393245 WVN393245:WVO393245 E458780:F458780 JB458781:JC458781 SX458781:SY458781 ACT458781:ACU458781 AMP458781:AMQ458781 AWL458781:AWM458781 BGH458781:BGI458781 BQD458781:BQE458781 BZZ458781:CAA458781 CJV458781:CJW458781 CTR458781:CTS458781 DDN458781:DDO458781 DNJ458781:DNK458781 DXF458781:DXG458781 EHB458781:EHC458781 EQX458781:EQY458781 FAT458781:FAU458781 FKP458781:FKQ458781 FUL458781:FUM458781 GEH458781:GEI458781 GOD458781:GOE458781 GXZ458781:GYA458781 HHV458781:HHW458781 HRR458781:HRS458781 IBN458781:IBO458781 ILJ458781:ILK458781 IVF458781:IVG458781 JFB458781:JFC458781 JOX458781:JOY458781 JYT458781:JYU458781 KIP458781:KIQ458781 KSL458781:KSM458781 LCH458781:LCI458781 LMD458781:LME458781 LVZ458781:LWA458781 MFV458781:MFW458781 MPR458781:MPS458781 MZN458781:MZO458781 NJJ458781:NJK458781 NTF458781:NTG458781 ODB458781:ODC458781 OMX458781:OMY458781 OWT458781:OWU458781 PGP458781:PGQ458781 PQL458781:PQM458781 QAH458781:QAI458781 QKD458781:QKE458781 QTZ458781:QUA458781 RDV458781:RDW458781 RNR458781:RNS458781 RXN458781:RXO458781 SHJ458781:SHK458781 SRF458781:SRG458781 TBB458781:TBC458781 TKX458781:TKY458781 TUT458781:TUU458781 UEP458781:UEQ458781 UOL458781:UOM458781 UYH458781:UYI458781 VID458781:VIE458781 VRZ458781:VSA458781 WBV458781:WBW458781 WLR458781:WLS458781 WVN458781:WVO458781 E524316:F524316 JB524317:JC524317 SX524317:SY524317 ACT524317:ACU524317 AMP524317:AMQ524317 AWL524317:AWM524317 BGH524317:BGI524317 BQD524317:BQE524317 BZZ524317:CAA524317 CJV524317:CJW524317 CTR524317:CTS524317 DDN524317:DDO524317 DNJ524317:DNK524317 DXF524317:DXG524317 EHB524317:EHC524317 EQX524317:EQY524317 FAT524317:FAU524317 FKP524317:FKQ524317 FUL524317:FUM524317 GEH524317:GEI524317 GOD524317:GOE524317 GXZ524317:GYA524317 HHV524317:HHW524317 HRR524317:HRS524317 IBN524317:IBO524317 ILJ524317:ILK524317 IVF524317:IVG524317 JFB524317:JFC524317 JOX524317:JOY524317 JYT524317:JYU524317 KIP524317:KIQ524317 KSL524317:KSM524317 LCH524317:LCI524317 LMD524317:LME524317 LVZ524317:LWA524317 MFV524317:MFW524317 MPR524317:MPS524317 MZN524317:MZO524317 NJJ524317:NJK524317 NTF524317:NTG524317 ODB524317:ODC524317 OMX524317:OMY524317 OWT524317:OWU524317 PGP524317:PGQ524317 PQL524317:PQM524317 QAH524317:QAI524317 QKD524317:QKE524317 QTZ524317:QUA524317 RDV524317:RDW524317 RNR524317:RNS524317 RXN524317:RXO524317 SHJ524317:SHK524317 SRF524317:SRG524317 TBB524317:TBC524317 TKX524317:TKY524317 TUT524317:TUU524317 UEP524317:UEQ524317 UOL524317:UOM524317 UYH524317:UYI524317 VID524317:VIE524317 VRZ524317:VSA524317 WBV524317:WBW524317 WLR524317:WLS524317 WVN524317:WVO524317 E589852:F589852 JB589853:JC589853 SX589853:SY589853 ACT589853:ACU589853 AMP589853:AMQ589853 AWL589853:AWM589853 BGH589853:BGI589853 BQD589853:BQE589853 BZZ589853:CAA589853 CJV589853:CJW589853 CTR589853:CTS589853 DDN589853:DDO589853 DNJ589853:DNK589853 DXF589853:DXG589853 EHB589853:EHC589853 EQX589853:EQY589853 FAT589853:FAU589853 FKP589853:FKQ589853 FUL589853:FUM589853 GEH589853:GEI589853 GOD589853:GOE589853 GXZ589853:GYA589853 HHV589853:HHW589853 HRR589853:HRS589853 IBN589853:IBO589853 ILJ589853:ILK589853 IVF589853:IVG589853 JFB589853:JFC589853 JOX589853:JOY589853 JYT589853:JYU589853 KIP589853:KIQ589853 KSL589853:KSM589853 LCH589853:LCI589853 LMD589853:LME589853 LVZ589853:LWA589853 MFV589853:MFW589853 MPR589853:MPS589853 MZN589853:MZO589853 NJJ589853:NJK589853 NTF589853:NTG589853 ODB589853:ODC589853 OMX589853:OMY589853 OWT589853:OWU589853 PGP589853:PGQ589853 PQL589853:PQM589853 QAH589853:QAI589853 QKD589853:QKE589853 QTZ589853:QUA589853 RDV589853:RDW589853 RNR589853:RNS589853 RXN589853:RXO589853 SHJ589853:SHK589853 SRF589853:SRG589853 TBB589853:TBC589853 TKX589853:TKY589853 TUT589853:TUU589853 UEP589853:UEQ589853 UOL589853:UOM589853 UYH589853:UYI589853 VID589853:VIE589853 VRZ589853:VSA589853 WBV589853:WBW589853 WLR589853:WLS589853 WVN589853:WVO589853 E655388:F655388 JB655389:JC655389 SX655389:SY655389 ACT655389:ACU655389 AMP655389:AMQ655389 AWL655389:AWM655389 BGH655389:BGI655389 BQD655389:BQE655389 BZZ655389:CAA655389 CJV655389:CJW655389 CTR655389:CTS655389 DDN655389:DDO655389 DNJ655389:DNK655389 DXF655389:DXG655389 EHB655389:EHC655389 EQX655389:EQY655389 FAT655389:FAU655389 FKP655389:FKQ655389 FUL655389:FUM655389 GEH655389:GEI655389 GOD655389:GOE655389 GXZ655389:GYA655389 HHV655389:HHW655389 HRR655389:HRS655389 IBN655389:IBO655389 ILJ655389:ILK655389 IVF655389:IVG655389 JFB655389:JFC655389 JOX655389:JOY655389 JYT655389:JYU655389 KIP655389:KIQ655389 KSL655389:KSM655389 LCH655389:LCI655389 LMD655389:LME655389 LVZ655389:LWA655389 MFV655389:MFW655389 MPR655389:MPS655389 MZN655389:MZO655389 NJJ655389:NJK655389 NTF655389:NTG655389 ODB655389:ODC655389 OMX655389:OMY655389 OWT655389:OWU655389 PGP655389:PGQ655389 PQL655389:PQM655389 QAH655389:QAI655389 QKD655389:QKE655389 QTZ655389:QUA655389 RDV655389:RDW655389 RNR655389:RNS655389 RXN655389:RXO655389 SHJ655389:SHK655389 SRF655389:SRG655389 TBB655389:TBC655389 TKX655389:TKY655389 TUT655389:TUU655389 UEP655389:UEQ655389 UOL655389:UOM655389 UYH655389:UYI655389 VID655389:VIE655389 VRZ655389:VSA655389 WBV655389:WBW655389 WLR655389:WLS655389 WVN655389:WVO655389 E720924:F720924 JB720925:JC720925 SX720925:SY720925 ACT720925:ACU720925 AMP720925:AMQ720925 AWL720925:AWM720925 BGH720925:BGI720925 BQD720925:BQE720925 BZZ720925:CAA720925 CJV720925:CJW720925 CTR720925:CTS720925 DDN720925:DDO720925 DNJ720925:DNK720925 DXF720925:DXG720925 EHB720925:EHC720925 EQX720925:EQY720925 FAT720925:FAU720925 FKP720925:FKQ720925 FUL720925:FUM720925 GEH720925:GEI720925 GOD720925:GOE720925 GXZ720925:GYA720925 HHV720925:HHW720925 HRR720925:HRS720925 IBN720925:IBO720925 ILJ720925:ILK720925 IVF720925:IVG720925 JFB720925:JFC720925 JOX720925:JOY720925 JYT720925:JYU720925 KIP720925:KIQ720925 KSL720925:KSM720925 LCH720925:LCI720925 LMD720925:LME720925 LVZ720925:LWA720925 MFV720925:MFW720925 MPR720925:MPS720925 MZN720925:MZO720925 NJJ720925:NJK720925 NTF720925:NTG720925 ODB720925:ODC720925 OMX720925:OMY720925 OWT720925:OWU720925 PGP720925:PGQ720925 PQL720925:PQM720925 QAH720925:QAI720925 QKD720925:QKE720925 QTZ720925:QUA720925 RDV720925:RDW720925 RNR720925:RNS720925 RXN720925:RXO720925 SHJ720925:SHK720925 SRF720925:SRG720925 TBB720925:TBC720925 TKX720925:TKY720925 TUT720925:TUU720925 UEP720925:UEQ720925 UOL720925:UOM720925 UYH720925:UYI720925 VID720925:VIE720925 VRZ720925:VSA720925 WBV720925:WBW720925 WLR720925:WLS720925 WVN720925:WVO720925 E786460:F786460 JB786461:JC786461 SX786461:SY786461 ACT786461:ACU786461 AMP786461:AMQ786461 AWL786461:AWM786461 BGH786461:BGI786461 BQD786461:BQE786461 BZZ786461:CAA786461 CJV786461:CJW786461 CTR786461:CTS786461 DDN786461:DDO786461 DNJ786461:DNK786461 DXF786461:DXG786461 EHB786461:EHC786461 EQX786461:EQY786461 FAT786461:FAU786461 FKP786461:FKQ786461 FUL786461:FUM786461 GEH786461:GEI786461 GOD786461:GOE786461 GXZ786461:GYA786461 HHV786461:HHW786461 HRR786461:HRS786461 IBN786461:IBO786461 ILJ786461:ILK786461 IVF786461:IVG786461 JFB786461:JFC786461 JOX786461:JOY786461 JYT786461:JYU786461 KIP786461:KIQ786461 KSL786461:KSM786461 LCH786461:LCI786461 LMD786461:LME786461 LVZ786461:LWA786461 MFV786461:MFW786461 MPR786461:MPS786461 MZN786461:MZO786461 NJJ786461:NJK786461 NTF786461:NTG786461 ODB786461:ODC786461 OMX786461:OMY786461 OWT786461:OWU786461 PGP786461:PGQ786461 PQL786461:PQM786461 QAH786461:QAI786461 QKD786461:QKE786461 QTZ786461:QUA786461 RDV786461:RDW786461 RNR786461:RNS786461 RXN786461:RXO786461 SHJ786461:SHK786461 SRF786461:SRG786461 TBB786461:TBC786461 TKX786461:TKY786461 TUT786461:TUU786461 UEP786461:UEQ786461 UOL786461:UOM786461 UYH786461:UYI786461 VID786461:VIE786461 VRZ786461:VSA786461 WBV786461:WBW786461 WLR786461:WLS786461 WVN786461:WVO786461 E851996:F851996 JB851997:JC851997 SX851997:SY851997 ACT851997:ACU851997 AMP851997:AMQ851997 AWL851997:AWM851997 BGH851997:BGI851997 BQD851997:BQE851997 BZZ851997:CAA851997 CJV851997:CJW851997 CTR851997:CTS851997 DDN851997:DDO851997 DNJ851997:DNK851997 DXF851997:DXG851997 EHB851997:EHC851997 EQX851997:EQY851997 FAT851997:FAU851997 FKP851997:FKQ851997 FUL851997:FUM851997 GEH851997:GEI851997 GOD851997:GOE851997 GXZ851997:GYA851997 HHV851997:HHW851997 HRR851997:HRS851997 IBN851997:IBO851997 ILJ851997:ILK851997 IVF851997:IVG851997 JFB851997:JFC851997 JOX851997:JOY851997 JYT851997:JYU851997 KIP851997:KIQ851997 KSL851997:KSM851997 LCH851997:LCI851997 LMD851997:LME851997 LVZ851997:LWA851997 MFV851997:MFW851997 MPR851997:MPS851997 MZN851997:MZO851997 NJJ851997:NJK851997 NTF851997:NTG851997 ODB851997:ODC851997 OMX851997:OMY851997 OWT851997:OWU851997 PGP851997:PGQ851997 PQL851997:PQM851997 QAH851997:QAI851997 QKD851997:QKE851997 QTZ851997:QUA851997 RDV851997:RDW851997 RNR851997:RNS851997 RXN851997:RXO851997 SHJ851997:SHK851997 SRF851997:SRG851997 TBB851997:TBC851997 TKX851997:TKY851997 TUT851997:TUU851997 UEP851997:UEQ851997 UOL851997:UOM851997 UYH851997:UYI851997 VID851997:VIE851997 VRZ851997:VSA851997 WBV851997:WBW851997 WLR851997:WLS851997 WVN851997:WVO851997 E917532:F917532 JB917533:JC917533 SX917533:SY917533 ACT917533:ACU917533 AMP917533:AMQ917533 AWL917533:AWM917533 BGH917533:BGI917533 BQD917533:BQE917533 BZZ917533:CAA917533 CJV917533:CJW917533 CTR917533:CTS917533 DDN917533:DDO917533 DNJ917533:DNK917533 DXF917533:DXG917533 EHB917533:EHC917533 EQX917533:EQY917533 FAT917533:FAU917533 FKP917533:FKQ917533 FUL917533:FUM917533 GEH917533:GEI917533 GOD917533:GOE917533 GXZ917533:GYA917533 HHV917533:HHW917533 HRR917533:HRS917533 IBN917533:IBO917533 ILJ917533:ILK917533 IVF917533:IVG917533 JFB917533:JFC917533 JOX917533:JOY917533 JYT917533:JYU917533 KIP917533:KIQ917533 KSL917533:KSM917533 LCH917533:LCI917533 LMD917533:LME917533 LVZ917533:LWA917533 MFV917533:MFW917533 MPR917533:MPS917533 MZN917533:MZO917533 NJJ917533:NJK917533 NTF917533:NTG917533 ODB917533:ODC917533 OMX917533:OMY917533 OWT917533:OWU917533 PGP917533:PGQ917533 PQL917533:PQM917533 QAH917533:QAI917533 QKD917533:QKE917533 QTZ917533:QUA917533 RDV917533:RDW917533 RNR917533:RNS917533 RXN917533:RXO917533 SHJ917533:SHK917533 SRF917533:SRG917533 TBB917533:TBC917533 TKX917533:TKY917533 TUT917533:TUU917533 UEP917533:UEQ917533 UOL917533:UOM917533 UYH917533:UYI917533 VID917533:VIE917533 VRZ917533:VSA917533 WBV917533:WBW917533 WLR917533:WLS917533 WVN917533:WVO917533 E983068:F983068 JB983069:JC983069 SX983069:SY983069 ACT983069:ACU983069 AMP983069:AMQ983069 AWL983069:AWM983069 BGH983069:BGI983069 BQD983069:BQE983069 BZZ983069:CAA983069 CJV983069:CJW983069 CTR983069:CTS983069 DDN983069:DDO983069 DNJ983069:DNK983069 DXF983069:DXG983069 EHB983069:EHC983069 EQX983069:EQY983069 FAT983069:FAU983069 FKP983069:FKQ983069 FUL983069:FUM983069 GEH983069:GEI983069 GOD983069:GOE983069 GXZ983069:GYA983069 HHV983069:HHW983069 HRR983069:HRS983069 IBN983069:IBO983069 ILJ983069:ILK983069 IVF983069:IVG983069 JFB983069:JFC983069 JOX983069:JOY983069 JYT983069:JYU983069 KIP983069:KIQ983069 KSL983069:KSM983069 LCH983069:LCI983069 LMD983069:LME983069 LVZ983069:LWA983069 MFV983069:MFW983069 MPR983069:MPS983069 MZN983069:MZO983069 NJJ983069:NJK983069 NTF983069:NTG983069 ODB983069:ODC983069 OMX983069:OMY983069 OWT983069:OWU983069 PGP983069:PGQ983069 PQL983069:PQM983069 QAH983069:QAI983069 QKD983069:QKE983069 QTZ983069:QUA983069 RDV983069:RDW983069 RNR983069:RNS983069 RXN983069:RXO983069 SHJ983069:SHK983069 SRF983069:SRG983069 TBB983069:TBC983069 TKX983069:TKY983069 TUT983069:TUU983069 UEP983069:UEQ983069 UOL983069:UOM983069 UYH983069:UYI983069 VID983069:VIE983069 VRZ983069:VSA983069 WBV983069:WBW983069 WLR983069:WLS983069" xr:uid="{DD09097C-9026-497D-8EDD-F4F8D94FEE71}">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8" max="1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講師等出演依頼承諾書(様式5)(規則様式6)</vt:lpstr>
      <vt:lpstr>'講師等出演依頼承諾書(様式5)(規則様式6)'!Print_Area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yuuto tanaka</dc:creator>
  <cp:lastModifiedBy>yuuto tanaka</cp:lastModifiedBy>
  <cp:lastPrinted>2025-01-28T03:41:45Z</cp:lastPrinted>
  <dcterms:created xsi:type="dcterms:W3CDTF">2025-01-27T11:51:43Z</dcterms:created>
  <dcterms:modified xsi:type="dcterms:W3CDTF">2025-01-28T03:41:51Z</dcterms:modified>
</cp:coreProperties>
</file>