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y_sak\OneDrive\Desktop\"/>
    </mc:Choice>
  </mc:AlternateContent>
  <xr:revisionPtr revIDLastSave="0" documentId="13_ncr:1_{3111E29F-A440-43E2-A9EE-9C453F0989A7}" xr6:coauthVersionLast="47" xr6:coauthVersionMax="47" xr10:uidLastSave="{00000000-0000-0000-0000-000000000000}"/>
  <bookViews>
    <workbookView xWindow="-108" yWindow="-108" windowWidth="23256" windowHeight="14856" activeTab="1" xr2:uid="{DFBE2F24-78E7-48AE-9B8D-310D03B694D3}"/>
  </bookViews>
  <sheets>
    <sheet name="参加者リストまとめ" sheetId="4" r:id="rId1"/>
    <sheet name="Sheet1" sheetId="5" r:id="rId2"/>
  </sheets>
  <definedNames>
    <definedName name="_xlnm.Print_Area" localSheetId="0">参加者リストまとめ!$A$1:$G$61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50" i="4" l="1"/>
  <c r="Q49" i="4"/>
  <c r="Q48" i="4"/>
  <c r="Q47" i="4"/>
  <c r="N49" i="4"/>
  <c r="K47" i="4"/>
  <c r="K52" i="4" s="1"/>
  <c r="N54" i="4"/>
  <c r="N53" i="4"/>
  <c r="N52" i="4"/>
  <c r="N51" i="4"/>
  <c r="N50" i="4"/>
  <c r="K49" i="4"/>
  <c r="N48" i="4"/>
  <c r="K48" i="4"/>
  <c r="N47" i="4"/>
  <c r="Q21" i="4"/>
  <c r="N28" i="4"/>
  <c r="N27" i="4"/>
  <c r="N26" i="4"/>
  <c r="N25" i="4"/>
  <c r="Q24" i="4"/>
  <c r="N24" i="4"/>
  <c r="Q23" i="4"/>
  <c r="N23" i="4"/>
  <c r="K23" i="4"/>
  <c r="Q22" i="4"/>
  <c r="N22" i="4"/>
  <c r="K22" i="4"/>
  <c r="N21" i="4"/>
  <c r="K21" i="4"/>
  <c r="K26" i="4" s="1"/>
  <c r="K4" i="4"/>
  <c r="K9" i="4" s="1"/>
  <c r="Q7" i="4"/>
  <c r="Q6" i="4"/>
  <c r="Q5" i="4"/>
  <c r="Q4" i="4"/>
  <c r="Q9" i="4" s="1"/>
  <c r="N9" i="4"/>
  <c r="N8" i="4"/>
  <c r="N7" i="4"/>
  <c r="N6" i="4"/>
  <c r="N5" i="4"/>
  <c r="N4" i="4"/>
  <c r="K6" i="4"/>
  <c r="K5" i="4"/>
  <c r="Q26" i="4" l="1"/>
  <c r="Q52" i="4"/>
  <c r="N55" i="4"/>
  <c r="N29" i="4"/>
</calcChain>
</file>

<file path=xl/sharedStrings.xml><?xml version="1.0" encoding="utf-8"?>
<sst xmlns="http://schemas.openxmlformats.org/spreadsheetml/2006/main" count="332" uniqueCount="166">
  <si>
    <t>市町村の広報誌</t>
  </si>
  <si>
    <t>小学4年生</t>
  </si>
  <si>
    <t>小学6年生</t>
  </si>
  <si>
    <t>伊藤花純（いとうかすみ）</t>
  </si>
  <si>
    <t>友人・知人からの紹介</t>
  </si>
  <si>
    <t>SNS等</t>
  </si>
  <si>
    <t>小学5年生</t>
  </si>
  <si>
    <t>子供に地元の加茂市の魅力を体験を通じて知って貰いたい。</t>
  </si>
  <si>
    <t>加茂市</t>
    <rPh sb="0" eb="3">
      <t>カモシ</t>
    </rPh>
    <phoneticPr fontId="1"/>
  </si>
  <si>
    <t>山崎　蒼空（やまざき　そら）</t>
  </si>
  <si>
    <t>C</t>
    <phoneticPr fontId="1"/>
  </si>
  <si>
    <t>子どもが体験できるイベントをよく探しています。ものより思いでを大切にしてます。
子どもも色んなイベントに参加するのが好きです。果物体験はあまりないので、すごく興味があります。</t>
  </si>
  <si>
    <t>新潟市西区</t>
    <rPh sb="0" eb="5">
      <t>ニイガタシニシク</t>
    </rPh>
    <phoneticPr fontId="1"/>
  </si>
  <si>
    <t>大野楓花(おおのふうか)</t>
  </si>
  <si>
    <t>果物を好んで食べない娘が興味を持ちました。
木に果実がなっているという当たり前が普段の暮らしに無い為、この経験を通して身近に感じてもらいもっと果物を食べてほしいという思いと、農家さんがいるおかげで私たちに届く事をリアルに感じてほしくて申し込みました。</t>
    <phoneticPr fontId="1"/>
  </si>
  <si>
    <t>燕市</t>
    <rPh sb="0" eb="2">
      <t>ツバメシ</t>
    </rPh>
    <phoneticPr fontId="1"/>
  </si>
  <si>
    <t>古川芽(⁠ふるかわめい⁠)</t>
  </si>
  <si>
    <t>新潟の芸能事務所に所属しながら、新潟の魅力をSNS等を通して発信しています。新潟の美味しい桃がどのように作られてどのように収穫され、どんな味がするのか、身をもって体験して、発信出来たらと思いました。</t>
    <phoneticPr fontId="1"/>
  </si>
  <si>
    <t>吉川幸太朗</t>
  </si>
  <si>
    <t>家で野菜を作るのはプランター栽培くらいで、新潟の農作物がどのように育ち、どのように収穫されるのか、私たちが安心して食べる農産物の魅力を身をもって体験したいので。</t>
  </si>
  <si>
    <t>吉川承実</t>
  </si>
  <si>
    <t>自然にふれあうことがすきで、果物農業体験に興味があるため</t>
  </si>
  <si>
    <t>新潟市中央区</t>
    <rPh sb="0" eb="6">
      <t>ニイガタシチュウオウク</t>
    </rPh>
    <phoneticPr fontId="1"/>
  </si>
  <si>
    <t>天野　浩太郎</t>
    <phoneticPr fontId="1"/>
  </si>
  <si>
    <t>B</t>
    <phoneticPr fontId="1"/>
  </si>
  <si>
    <t>いろいろな体験をしてみたいから。</t>
  </si>
  <si>
    <t>細坪総介</t>
    <phoneticPr fontId="1"/>
  </si>
  <si>
    <t>子供が参加できるイベントで、社会問題を考えるきっかけになるものに積極的に参加しております。棚田のオーナー制度に参加し代掻きから稲刈りまでを体験し、お米のありがたさを体感しました。今回の「加茂の果物」についても地元の果物を知って、地産地消について考えるきっかけになると良いと思います。
子供：都道府県の果物を探すとモモの収穫量の多い県は山梨、福島、長野となっています。
生産量が多くないと新潟に美味しいモモがあることを知らない人も多いと思います。
加茂にどんな美味しいモモがあるのか、どんなところで作っているのかを学んで、自由研究としてまとめて、みんなに教えてあげたいと思いました。</t>
  </si>
  <si>
    <t>見附市</t>
    <rPh sb="0" eb="3">
      <t>ミツケシ</t>
    </rPh>
    <phoneticPr fontId="1"/>
  </si>
  <si>
    <t>武石佳桜</t>
  </si>
  <si>
    <t>新潟に関する子供むけイベントが少ないので良い機会なので参加したいです。前回の村上大祭も楽しく参加できたので、こちらも参加したいと思いました。</t>
  </si>
  <si>
    <t>新潟市江南区</t>
    <rPh sb="0" eb="6">
      <t>ニイガタシコウナンク</t>
    </rPh>
    <phoneticPr fontId="1"/>
  </si>
  <si>
    <t>羽賀心美(はがここみ、)</t>
  </si>
  <si>
    <t>親の転勤で子供が県内を３回転居しております。
子供には新潟県内の様々な魅力を知ってもらい、各所の良いところに触れ新潟を好きになってもらいたく、参加を希望致します。
また、社会科や農業にも強い関心を持っており、好奇心を育みたいと考えております。</t>
    <phoneticPr fontId="1"/>
  </si>
  <si>
    <t>新潟市東区</t>
    <rPh sb="0" eb="5">
      <t>ニイガタシヒガシク</t>
    </rPh>
    <phoneticPr fontId="1"/>
  </si>
  <si>
    <t>桃の生産現場を見たい ! ! と桃が大好きな娘の希望で申し込みました。ただの農業体験ではなく、生産者様の声が聞ける良い機会だと思い興味を持ちました。</t>
  </si>
  <si>
    <t>吉越小春（よしこしこはる）</t>
  </si>
  <si>
    <t>A</t>
    <phoneticPr fontId="1"/>
  </si>
  <si>
    <t>新潟県のことを深く知るきっかけと親子での学びの場が貴重な経験になると思ったから</t>
  </si>
  <si>
    <t>新潟市秋葉区</t>
    <rPh sb="0" eb="6">
      <t>ニイガタシアキハク</t>
    </rPh>
    <phoneticPr fontId="1"/>
  </si>
  <si>
    <t>広幡麗琉亜</t>
  </si>
  <si>
    <t>地域の活動に参加してみたかったため</t>
  </si>
  <si>
    <t>小田奏志(おだそうし)</t>
  </si>
  <si>
    <t>果物大好きな息子がやってみたい！と言ったので、是非経験させたいと思い応募致しました。
どの様に実がなり、収穫され、市場に並ぶのか、スーパーに並んだ果物しか知らない息子にとって、とても貴重な経験になると思いました。</t>
  </si>
  <si>
    <t>倉井 一颯</t>
  </si>
  <si>
    <t>学校掲示のポスター</t>
  </si>
  <si>
    <t>娘は果物が大好きだからです。</t>
  </si>
  <si>
    <t>関川　望夢</t>
  </si>
  <si>
    <t>知ったきっかけ</t>
    <rPh sb="0" eb="1">
      <t>シ</t>
    </rPh>
    <phoneticPr fontId="1"/>
  </si>
  <si>
    <t>申込動機</t>
    <rPh sb="0" eb="2">
      <t>モウシコミ</t>
    </rPh>
    <rPh sb="2" eb="4">
      <t>ドウキ</t>
    </rPh>
    <phoneticPr fontId="1"/>
  </si>
  <si>
    <t>概略住所</t>
    <rPh sb="0" eb="4">
      <t>ガイリャクジュウショ</t>
    </rPh>
    <phoneticPr fontId="1"/>
  </si>
  <si>
    <t>学年</t>
    <rPh sb="0" eb="2">
      <t>ガクネン</t>
    </rPh>
    <phoneticPr fontId="1"/>
  </si>
  <si>
    <t>氏名</t>
    <rPh sb="0" eb="2">
      <t>シメイ</t>
    </rPh>
    <phoneticPr fontId="1"/>
  </si>
  <si>
    <t>班</t>
    <rPh sb="0" eb="1">
      <t>ハン</t>
    </rPh>
    <phoneticPr fontId="1"/>
  </si>
  <si>
    <t>No.</t>
    <phoneticPr fontId="1"/>
  </si>
  <si>
    <t>将来、宇宙関係の仕事をしたいと考えています。
特に、地球以外で生命が生存できる環境の研究をしてみたいと考えています。
そのためには、地球に「水」が存在する仕組みについて学び、地球以外にも「水」が存在するためにはどんな条件が必要なのか、知りたいと考えたからです。</t>
  </si>
  <si>
    <t>物心ついた時から鉱物が好きで、何度かフォッサマグナミュージアムに行っております。
糸魚川の海岸で石拾いも楽しみ、翡翠に関わらず珍しい見た目の石を拾って集めております。中々行く事ができない翡翠のルーツに行ってみたいと以前から言っておりまして、展示物だけでなく自然でどのようになっているか見てみたいとの事なので応募いたしました。</t>
  </si>
  <si>
    <t>ヒスイ拾いに以前から興味があったため</t>
  </si>
  <si>
    <t>息子が幅広く自然科学に興味をもつため。糸魚川は断層に位置し、珍しい鉱物等も豊富ですが、父から教えられる事も限られており、この機会を活用したいと思いました。息子の興味を大きく育む機会になればと思ってます。</t>
  </si>
  <si>
    <t>谷川委員長、委員会メンバーのみなさんがとても頑張っているので、応援の気持ちをこめて‼︎^_^</t>
  </si>
  <si>
    <t>学校(４年生時)でフォッサマグナを学習し、興味を持ったから</t>
  </si>
  <si>
    <t>糸魚川はヒスイが有名なのは知っていたが、実際に大自然の中で子供と一緒に学べたら良い経験になると思ったから。</t>
  </si>
  <si>
    <t>娘の友達から誘っていただきました。娘が宝石好きなことを知っていて、喜ぶのでは？と声をかけてくれたそうです。もちろん大喜びの娘！ぜひ参加させていただきたいです🙇</t>
  </si>
  <si>
    <t>友達から誘われた</t>
  </si>
  <si>
    <t>ネット</t>
  </si>
  <si>
    <t>宝石鉱石 、ヒスイ、地層断層地震に興味あり、鉱石を集めたりヒスイ探しに行ったり図鑑みたりしてたのですが、参加したい行きたいと子供が言ったのて申し込みしました。</t>
  </si>
  <si>
    <t>糸魚川に行っていろいろなことを体験したいです。ヒスイを見つけてみたいです。</t>
  </si>
  <si>
    <t>糸魚川は、自然と文化が一緒になった場所で、とっても魅力的だからです。
自然がいっぱいの場所が大好きで、糸魚川の景色やヒスイの美しさにひかれています。このイベントで、自然や文化に触れたり、新しいことを学んだりしたいと思っています。</t>
  </si>
  <si>
    <t>恐竜が好きなので、地層やヒスイも興味ありそうなので。</t>
  </si>
  <si>
    <t>星野ゆかさんからご紹介していただきました。</t>
  </si>
  <si>
    <t>安良町</t>
    <rPh sb="0" eb="3">
      <t>アラマチ</t>
    </rPh>
    <phoneticPr fontId="1"/>
  </si>
  <si>
    <t>富樫陽葵（とがしひまり）</t>
    <rPh sb="0" eb="2">
      <t>トガシ</t>
    </rPh>
    <phoneticPr fontId="1"/>
  </si>
  <si>
    <t>村上大祭を盛り上げる</t>
  </si>
  <si>
    <t>富樫陽稀（とがしひのき）</t>
    <rPh sb="0" eb="2">
      <t>トガシ</t>
    </rPh>
    <phoneticPr fontId="1"/>
  </si>
  <si>
    <t>江口 智大(えぐち ともひろ)</t>
  </si>
  <si>
    <t>胎内市</t>
    <rPh sb="0" eb="2">
      <t>タイナイ</t>
    </rPh>
    <rPh sb="2" eb="3">
      <t>シ</t>
    </rPh>
    <phoneticPr fontId="1"/>
  </si>
  <si>
    <t>母子共々(母は幼少期から)お祭りが大好きで、中条大祭の山車に参加しています。
村上大祭の おしゃぎりの事など色々と知りたいので申し込みをしました。</t>
  </si>
  <si>
    <t>新潟市東区</t>
    <rPh sb="0" eb="5">
      <t>ニイガタ</t>
    </rPh>
    <phoneticPr fontId="1"/>
  </si>
  <si>
    <t>①子供が農業や社会の仕組みに強い興味を持っており、参加を強く希望している。積極的姿勢を伸ばし、同年代の普段は交流がない子供と親交を深め社会性を身に着けさせたい。
②親の仕事の関係で子供が県内の小学校を３校転校・転居も３回している。県内各所の魅力を子供に学んでもらい新潟県に愛着を持ってもらいたい。
③阿賀北に数年居住していたが、村上大祭に参加したことが無く、大祭について深く学びたい。</t>
    <phoneticPr fontId="1"/>
  </si>
  <si>
    <t>寺町</t>
    <rPh sb="0" eb="2">
      <t>テラマチ</t>
    </rPh>
    <phoneticPr fontId="1"/>
  </si>
  <si>
    <t>倉井一颯 （くらいいぶき）</t>
  </si>
  <si>
    <t>本人に聞いたら、参加したいと言っていたので。</t>
  </si>
  <si>
    <t>いつも見ているだけのお祭りに地域の一員として参加してみたかったから。</t>
  </si>
  <si>
    <t>萬歳与起　ばんざいよしき</t>
  </si>
  <si>
    <t>新発田市</t>
    <rPh sb="0" eb="4">
      <t>シバタシ</t>
    </rPh>
    <phoneticPr fontId="1"/>
  </si>
  <si>
    <t>子供がお祭り好きだから</t>
  </si>
  <si>
    <t>須藤龍毅</t>
  </si>
  <si>
    <t>新潟市南区</t>
    <rPh sb="0" eb="5">
      <t>ニイガタシミナミク</t>
    </rPh>
    <phoneticPr fontId="1"/>
  </si>
  <si>
    <t>新潟の文化にふれるため</t>
  </si>
  <si>
    <t>高橋 治真</t>
  </si>
  <si>
    <t>友達が参加するから</t>
  </si>
  <si>
    <t>肴町</t>
    <rPh sb="0" eb="2">
      <t>サカナマチ</t>
    </rPh>
    <phoneticPr fontId="1"/>
  </si>
  <si>
    <t>加納唯花(かのうゆいか)</t>
  </si>
  <si>
    <t>刈羽村</t>
    <rPh sb="0" eb="3">
      <t>カリワムラ</t>
    </rPh>
    <phoneticPr fontId="1"/>
  </si>
  <si>
    <t>まだ経験したことのないイベントだから</t>
  </si>
  <si>
    <t>羽賀心美(はがここみ)</t>
  </si>
  <si>
    <t>子供と参加できるイベント探してたし、学校で新潟県の勉強もしてたから良い機会と思って参加しました。</t>
  </si>
  <si>
    <t>丸山菜々美(まるやまななみ)</t>
  </si>
  <si>
    <t>新潟の郷土を知る良いキッカケかなと思い申し込みました。</t>
  </si>
  <si>
    <t>山岸　尚央（やまぎし　なお）</t>
  </si>
  <si>
    <t>胎内市</t>
    <rPh sb="0" eb="3">
      <t>タイナイシ</t>
    </rPh>
    <phoneticPr fontId="1"/>
  </si>
  <si>
    <t>誘われて</t>
  </si>
  <si>
    <t>山岸　育（やまぎし　いく）</t>
    <phoneticPr fontId="1"/>
  </si>
  <si>
    <t>村上市</t>
    <rPh sb="0" eb="2">
      <t>ムラカミ</t>
    </rPh>
    <rPh sb="2" eb="3">
      <t>シ</t>
    </rPh>
    <phoneticPr fontId="1"/>
  </si>
  <si>
    <t>参加者名簿</t>
    <rPh sb="0" eb="5">
      <t>サンカシャメイボ</t>
    </rPh>
    <phoneticPr fontId="1"/>
  </si>
  <si>
    <t>上村茉耀（かみむらまき）</t>
    <phoneticPr fontId="1"/>
  </si>
  <si>
    <t>廣瀬彩乃（ひろせあやの）</t>
    <phoneticPr fontId="1"/>
  </si>
  <si>
    <t>石丸裕太</t>
    <phoneticPr fontId="1"/>
  </si>
  <si>
    <t>木村　日向子（きむら　ひなこ）</t>
    <phoneticPr fontId="1"/>
  </si>
  <si>
    <t>村松心晴（むらまつこはる）</t>
    <phoneticPr fontId="1"/>
  </si>
  <si>
    <t>田邊領（たなべりょう）</t>
    <phoneticPr fontId="1"/>
  </si>
  <si>
    <t>大竹六花（おおたけ　りっか）</t>
    <phoneticPr fontId="1"/>
  </si>
  <si>
    <t>上越市</t>
    <rPh sb="0" eb="2">
      <t>ジョウエツシ</t>
    </rPh>
    <phoneticPr fontId="1"/>
  </si>
  <si>
    <t>十日町市</t>
    <rPh sb="0" eb="3">
      <t>トオカマチシ</t>
    </rPh>
    <phoneticPr fontId="1"/>
  </si>
  <si>
    <t>上越市</t>
    <rPh sb="0" eb="1">
      <t>ジョウエツシ</t>
    </rPh>
    <phoneticPr fontId="1"/>
  </si>
  <si>
    <t>新潟市中央区</t>
    <rPh sb="0" eb="5">
      <t>ニイガタシチュウオウク</t>
    </rPh>
    <phoneticPr fontId="1"/>
  </si>
  <si>
    <t>糸魚川市</t>
    <rPh sb="0" eb="3">
      <t>イトイガワシ</t>
    </rPh>
    <phoneticPr fontId="1"/>
  </si>
  <si>
    <t>新潟市北区</t>
    <rPh sb="0" eb="4">
      <t>ニイガタシキタク</t>
    </rPh>
    <phoneticPr fontId="1"/>
  </si>
  <si>
    <t>【糸魚川】</t>
    <rPh sb="0" eb="5">
      <t>(イトイガワ)</t>
    </rPh>
    <phoneticPr fontId="1"/>
  </si>
  <si>
    <t>【村上】</t>
    <rPh sb="0" eb="4">
      <t>(ムラカミ)</t>
    </rPh>
    <phoneticPr fontId="1"/>
  </si>
  <si>
    <t>【加茂】</t>
    <rPh sb="0" eb="4">
      <t>(カモ)</t>
    </rPh>
    <phoneticPr fontId="1"/>
  </si>
  <si>
    <t>平田海咲(ひらたみさき)</t>
    <phoneticPr fontId="1"/>
  </si>
  <si>
    <t>倉井一颯 くらいいぶき</t>
    <phoneticPr fontId="1"/>
  </si>
  <si>
    <t>木村陽茉莉(きむらひまり)</t>
    <phoneticPr fontId="1"/>
  </si>
  <si>
    <t>上野咲結(うえのさゆ)</t>
    <phoneticPr fontId="1"/>
  </si>
  <si>
    <t>神谷　泰誠(かみや　たいせい)</t>
    <phoneticPr fontId="1"/>
  </si>
  <si>
    <t>丸山　美結(まるやま　みゆ)</t>
    <phoneticPr fontId="1"/>
  </si>
  <si>
    <t>中山 太陽(なかやまたいよう)</t>
    <phoneticPr fontId="1"/>
  </si>
  <si>
    <t>小学4年生</t>
    <rPh sb="0" eb="2">
      <t>ショウガク</t>
    </rPh>
    <rPh sb="3" eb="5">
      <t>ネンセイ</t>
    </rPh>
    <phoneticPr fontId="1"/>
  </si>
  <si>
    <t>小学5年生</t>
    <rPh sb="0" eb="2">
      <t>ショウガク</t>
    </rPh>
    <rPh sb="3" eb="5">
      <t>ネンセイ</t>
    </rPh>
    <phoneticPr fontId="1"/>
  </si>
  <si>
    <t>小学6年生</t>
    <rPh sb="0" eb="2">
      <t>ショウガク</t>
    </rPh>
    <rPh sb="3" eb="5">
      <t>ネンセイ</t>
    </rPh>
    <phoneticPr fontId="1"/>
  </si>
  <si>
    <t>上越市</t>
    <rPh sb="0" eb="3">
      <t>ジョウエツシ</t>
    </rPh>
    <phoneticPr fontId="1"/>
  </si>
  <si>
    <t>十日町市</t>
    <rPh sb="0" eb="4">
      <t>トオカマチシ</t>
    </rPh>
    <phoneticPr fontId="1"/>
  </si>
  <si>
    <t>新潟市中央区</t>
    <rPh sb="0" eb="6">
      <t>ニイガタシチュウオウク</t>
    </rPh>
    <phoneticPr fontId="1"/>
  </si>
  <si>
    <t>新潟市北区</t>
    <rPh sb="0" eb="5">
      <t>ニイガタシキタク</t>
    </rPh>
    <phoneticPr fontId="1"/>
  </si>
  <si>
    <t>糸魚川市</t>
    <rPh sb="0" eb="3">
      <t>イトイガワ</t>
    </rPh>
    <rPh sb="3" eb="4">
      <t>シ</t>
    </rPh>
    <phoneticPr fontId="1"/>
  </si>
  <si>
    <t>きっかけ</t>
    <phoneticPr fontId="1"/>
  </si>
  <si>
    <t>市町村の広報誌</t>
    <rPh sb="0" eb="3">
      <t>シチョウソン</t>
    </rPh>
    <rPh sb="4" eb="7">
      <t>コウホウシ</t>
    </rPh>
    <phoneticPr fontId="1"/>
  </si>
  <si>
    <t>その他</t>
    <rPh sb="2" eb="3">
      <t>タ</t>
    </rPh>
    <phoneticPr fontId="1"/>
  </si>
  <si>
    <t>胎内市</t>
    <rPh sb="0" eb="3">
      <t>タイナイシ</t>
    </rPh>
    <phoneticPr fontId="1"/>
  </si>
  <si>
    <t>新潟市江南区</t>
    <rPh sb="0" eb="6">
      <t>ニイガタシコウナンク</t>
    </rPh>
    <phoneticPr fontId="1"/>
  </si>
  <si>
    <t>新潟市南区</t>
    <rPh sb="0" eb="5">
      <t>ニイガタシミナミク</t>
    </rPh>
    <phoneticPr fontId="1"/>
  </si>
  <si>
    <t>新潟市東区</t>
    <rPh sb="0" eb="5">
      <t>ニイガタシヒガシク</t>
    </rPh>
    <phoneticPr fontId="1"/>
  </si>
  <si>
    <t>村上市</t>
    <rPh sb="0" eb="3">
      <t>ムラカミシ</t>
    </rPh>
    <phoneticPr fontId="1"/>
  </si>
  <si>
    <t>刈羽村</t>
    <rPh sb="0" eb="3">
      <t>カリワムラ</t>
    </rPh>
    <phoneticPr fontId="1"/>
  </si>
  <si>
    <t>新発田市</t>
    <rPh sb="0" eb="4">
      <t>シバタシ</t>
    </rPh>
    <phoneticPr fontId="1"/>
  </si>
  <si>
    <t>燕市</t>
    <rPh sb="0" eb="2">
      <t>ツバメシ</t>
    </rPh>
    <phoneticPr fontId="1"/>
  </si>
  <si>
    <t>加茂市</t>
    <rPh sb="0" eb="3">
      <t>カモシ</t>
    </rPh>
    <phoneticPr fontId="1"/>
  </si>
  <si>
    <t>新潟市秋葉区</t>
    <rPh sb="0" eb="6">
      <t>ニイガタシアキハク</t>
    </rPh>
    <phoneticPr fontId="1"/>
  </si>
  <si>
    <t>見附市</t>
    <rPh sb="0" eb="3">
      <t>ミツケシ</t>
    </rPh>
    <phoneticPr fontId="1"/>
  </si>
  <si>
    <t>新潟市西区</t>
    <rPh sb="0" eb="5">
      <t>ニイガタシニシク</t>
    </rPh>
    <phoneticPr fontId="1"/>
  </si>
  <si>
    <t>学年</t>
    <rPh sb="0" eb="2">
      <t>ガクネン</t>
    </rPh>
    <phoneticPr fontId="1"/>
  </si>
  <si>
    <t>住所</t>
    <rPh sb="0" eb="2">
      <t>ジュウショ</t>
    </rPh>
    <phoneticPr fontId="1"/>
  </si>
  <si>
    <t>参加者の学年・住所・申込みのきっかけ</t>
    <rPh sb="0" eb="3">
      <t>サンカシャ</t>
    </rPh>
    <rPh sb="4" eb="6">
      <t>ガクネン</t>
    </rPh>
    <rPh sb="7" eb="9">
      <t>ジュウショ</t>
    </rPh>
    <rPh sb="10" eb="12">
      <t>モウシコ</t>
    </rPh>
    <phoneticPr fontId="1"/>
  </si>
  <si>
    <t>※参加申込み時の情報をもとにした集計結果になります。</t>
    <rPh sb="1" eb="5">
      <t>サンカモウシコ</t>
    </rPh>
    <rPh sb="6" eb="7">
      <t>ジ</t>
    </rPh>
    <rPh sb="8" eb="10">
      <t>ジョウホウ</t>
    </rPh>
    <rPh sb="16" eb="20">
      <t>シュウケイケッカ</t>
    </rPh>
    <phoneticPr fontId="1"/>
  </si>
  <si>
    <t>【糸魚川】参加者14名</t>
    <rPh sb="0" eb="5">
      <t>(イトイガワ)</t>
    </rPh>
    <rPh sb="5" eb="8">
      <t>サンカシャ</t>
    </rPh>
    <rPh sb="10" eb="11">
      <t>メイ</t>
    </rPh>
    <phoneticPr fontId="1"/>
  </si>
  <si>
    <t>【村上】参加者14名</t>
    <rPh sb="1" eb="3">
      <t>ムラカミ</t>
    </rPh>
    <phoneticPr fontId="1"/>
  </si>
  <si>
    <t>【加茂】参加者15名</t>
    <rPh sb="1" eb="3">
      <t>カモ</t>
    </rPh>
    <phoneticPr fontId="1"/>
  </si>
  <si>
    <t>学校配信アプリ</t>
    <phoneticPr fontId="1"/>
  </si>
  <si>
    <t>役所の掲示ポスター</t>
    <phoneticPr fontId="1"/>
  </si>
  <si>
    <t>※その他・・・「役所の掲示ポスター」</t>
    <rPh sb="0" eb="4">
      <t>コメソノタ</t>
    </rPh>
    <phoneticPr fontId="1"/>
  </si>
  <si>
    <t>役場のポスター</t>
    <phoneticPr fontId="1"/>
  </si>
  <si>
    <t>※その他・・・「役場のポスター」、</t>
    <rPh sb="3" eb="4">
      <t>タ</t>
    </rPh>
    <phoneticPr fontId="1"/>
  </si>
  <si>
    <t>SNS等, 前回のイベント</t>
    <phoneticPr fontId="1"/>
  </si>
  <si>
    <t>　　「SNS等, 前回のイベント」</t>
    <phoneticPr fontId="1"/>
  </si>
  <si>
    <t>※その他・・・「学校配信アプリ」、「ネット」</t>
    <rPh sb="3" eb="4">
      <t>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</si>
</sst>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m/d/yyyy\ h:mm:ss"/>
  </numFmts>
  <fonts count="9" x14ac:knownFonts="1">
    <font>
      <sz val="10"/>
      <color rgb="FF000000"/>
      <name val="游ゴシック"/>
      <family val="3"/>
      <charset val="128"/>
      <scheme val="minor"/>
    </font>
    <font>
      <sz val="6"/>
      <name val="游ゴシック"/>
      <family val="3"/>
      <charset val="128"/>
      <scheme val="minor"/>
    </font>
    <font>
      <sz val="10"/>
      <color rgb="FF000000"/>
      <name val="游ゴシック"/>
      <family val="2"/>
      <scheme val="minor"/>
    </font>
    <font>
      <sz val="10"/>
      <color theme="1"/>
      <name val="游ゴシック"/>
      <family val="3"/>
      <charset val="128"/>
      <scheme val="minor"/>
    </font>
    <font>
      <sz val="12"/>
      <color rgb="FF000000"/>
      <name val="游ゴシック"/>
      <family val="3"/>
      <charset val="128"/>
      <scheme val="minor"/>
    </font>
    <font>
      <sz val="16"/>
      <color rgb="FF000000"/>
      <name val="游ゴシック"/>
      <family val="3"/>
      <charset val="128"/>
      <scheme val="minor"/>
    </font>
    <font>
      <sz val="8"/>
      <color theme="1"/>
      <name val="游ゴシック"/>
      <family val="3"/>
      <charset val="128"/>
      <scheme val="minor"/>
    </font>
    <font>
      <sz val="14"/>
      <color rgb="FF000000"/>
      <name val="游ゴシック"/>
      <family val="3"/>
      <charset val="128"/>
      <scheme val="minor"/>
    </font>
    <font>
      <u/>
      <sz val="18"/>
      <color rgb="FF000000"/>
      <name val="游ゴシック"/>
      <family val="3"/>
      <charset val="128"/>
      <scheme val="minor"/>
    </font>
  </fonts>
  <fills count="2">
    <fill>
      <patternFill patternType="none"/>
    </fill>
    <fill>
      <patternFill patternType="gray125"/>
    </fill>
  </fills>
  <borders count="8">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38"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46">
    <xf numFmtId="0" fontId="0" fillId="0" borderId="0" xfId="0"/>
    <xf numFmtId="0" fontId="4" fillId="0" borderId="0" xfId="0" applyFont="1"/>
    <xf numFmtId="0" fontId="4" fillId="0" borderId="0" xfId="0" applyFont="1" applyAlignment="1">
      <alignment horizontal="center" wrapText="1"/>
    </xf>
    <xf numFmtId="0" fontId="3" fillId="0" borderId="0" xfId="0" applyFont="1"/>
    <xf numFmtId="0" fontId="3" fillId="0" borderId="1" xfId="0" applyFont="1" applyBorder="1"/>
    <xf numFmtId="0" fontId="3" fillId="0" borderId="5" xfId="0" applyFont="1" applyBorder="1"/>
    <xf numFmtId="0" fontId="3" fillId="0" borderId="6" xfId="0" applyFont="1" applyBorder="1"/>
    <xf numFmtId="0" fontId="3" fillId="0" borderId="2" xfId="0" applyFont="1" applyBorder="1"/>
    <xf numFmtId="0" fontId="5" fillId="0" borderId="0" xfId="0" applyFont="1"/>
    <xf numFmtId="0" fontId="0" fillId="0" borderId="0" xfId="0" applyAlignment="1">
      <alignment horizontal="center" wrapText="1"/>
    </xf>
    <xf numFmtId="0" fontId="0" fillId="0" borderId="4" xfId="0" applyBorder="1"/>
    <xf numFmtId="0" fontId="3" fillId="0" borderId="4" xfId="0" applyFont="1" applyBorder="1"/>
    <xf numFmtId="0" fontId="3" fillId="0" borderId="4" xfId="0" applyFont="1" applyBorder="1" applyAlignment="1">
      <alignment wrapText="1"/>
    </xf>
    <xf numFmtId="0" fontId="0" fillId="0" borderId="6" xfId="0" applyBorder="1"/>
    <xf numFmtId="0" fontId="3" fillId="0" borderId="6" xfId="0" quotePrefix="1" applyFont="1" applyBorder="1"/>
    <xf numFmtId="0" fontId="3" fillId="0" borderId="6" xfId="0" applyFont="1" applyBorder="1" applyAlignment="1">
      <alignment wrapText="1"/>
    </xf>
    <xf numFmtId="0" fontId="0" fillId="0" borderId="1" xfId="0" applyBorder="1"/>
    <xf numFmtId="0" fontId="3" fillId="0" borderId="1" xfId="0" quotePrefix="1" applyFont="1" applyBorder="1"/>
    <xf numFmtId="0" fontId="3" fillId="0" borderId="1" xfId="0" applyFont="1" applyBorder="1" applyAlignment="1">
      <alignment wrapText="1"/>
    </xf>
    <xf numFmtId="0" fontId="0" fillId="0" borderId="2" xfId="0" applyBorder="1"/>
    <xf numFmtId="0" fontId="3" fillId="0" borderId="2" xfId="0" quotePrefix="1" applyFont="1" applyBorder="1"/>
    <xf numFmtId="0" fontId="3" fillId="0" borderId="2" xfId="0" applyFont="1" applyBorder="1" applyAlignment="1">
      <alignment wrapText="1"/>
    </xf>
    <xf numFmtId="0" fontId="0" fillId="0" borderId="5" xfId="0" applyBorder="1"/>
    <xf numFmtId="0" fontId="3" fillId="0" borderId="5" xfId="0" quotePrefix="1" applyFont="1" applyBorder="1"/>
    <xf numFmtId="0" fontId="3" fillId="0" borderId="5" xfId="0" applyFont="1" applyBorder="1" applyAlignment="1">
      <alignment wrapText="1"/>
    </xf>
    <xf numFmtId="0" fontId="3" fillId="0" borderId="0" xfId="0" quotePrefix="1" applyFont="1"/>
    <xf numFmtId="0" fontId="3" fillId="0" borderId="0" xfId="0" applyFont="1" applyAlignment="1">
      <alignment wrapText="1"/>
    </xf>
    <xf numFmtId="0" fontId="3" fillId="0" borderId="3" xfId="0" applyFont="1" applyBorder="1"/>
    <xf numFmtId="0" fontId="3" fillId="0" borderId="3" xfId="0" applyFont="1" applyBorder="1" applyAlignment="1">
      <alignment wrapText="1"/>
    </xf>
    <xf numFmtId="0" fontId="3" fillId="0" borderId="1" xfId="1" applyFont="1" applyBorder="1"/>
    <xf numFmtId="0" fontId="3" fillId="0" borderId="1" xfId="1" applyFont="1" applyBorder="1" applyAlignment="1">
      <alignment wrapText="1"/>
    </xf>
    <xf numFmtId="0" fontId="3" fillId="0" borderId="4" xfId="0" applyFont="1" applyBorder="1" applyAlignment="1">
      <alignment horizontal="center"/>
    </xf>
    <xf numFmtId="176" fontId="3" fillId="0" borderId="6" xfId="0" applyNumberFormat="1" applyFont="1" applyBorder="1" applyAlignment="1">
      <alignment horizontal="center"/>
    </xf>
    <xf numFmtId="0" fontId="6" fillId="0" borderId="6" xfId="0" applyFont="1" applyBorder="1" applyAlignment="1">
      <alignment wrapText="1"/>
    </xf>
    <xf numFmtId="176" fontId="3" fillId="0" borderId="1" xfId="0" applyNumberFormat="1" applyFont="1" applyBorder="1" applyAlignment="1">
      <alignment horizontal="center"/>
    </xf>
    <xf numFmtId="0" fontId="6" fillId="0" borderId="1" xfId="0" applyFont="1" applyBorder="1" applyAlignment="1">
      <alignment wrapText="1"/>
    </xf>
    <xf numFmtId="176" fontId="3" fillId="0" borderId="2" xfId="0" applyNumberFormat="1" applyFont="1" applyBorder="1" applyAlignment="1">
      <alignment horizontal="center"/>
    </xf>
    <xf numFmtId="0" fontId="6" fillId="0" borderId="2" xfId="0" applyFont="1" applyBorder="1" applyAlignment="1">
      <alignment wrapText="1"/>
    </xf>
    <xf numFmtId="176" fontId="3" fillId="0" borderId="5" xfId="0" applyNumberFormat="1" applyFont="1" applyBorder="1" applyAlignment="1">
      <alignment horizontal="center"/>
    </xf>
    <xf numFmtId="0" fontId="6" fillId="0" borderId="5" xfId="0" applyFont="1" applyBorder="1" applyAlignment="1">
      <alignment wrapText="1"/>
    </xf>
    <xf numFmtId="0" fontId="5" fillId="0" borderId="0" xfId="0" applyFont="1" applyAlignment="1">
      <alignment horizontal="left"/>
    </xf>
    <xf numFmtId="0" fontId="0" fillId="0" borderId="7" xfId="0" applyBorder="1"/>
    <xf numFmtId="0" fontId="0" fillId="0" borderId="0" xfId="0" applyBorder="1"/>
    <xf numFmtId="0" fontId="7" fillId="0" borderId="0" xfId="0" applyFont="1"/>
    <xf numFmtId="0" fontId="8" fillId="0" borderId="0" xfId="0" applyFont="1" applyAlignment="1">
      <alignment horizontal="center"/>
    </xf>
    <xf numFmtId="0" fontId="0" fillId="0" borderId="0" xfId="0" applyAlignment="1">
      <alignment horizontal="right"/>
    </xf>
  </cellXfs>
  <cellStyles count="4">
    <cellStyle name="桁区切り 2" xfId="2" xr:uid="{DFA94D98-C6CA-461B-AA7F-8E53B476550D}"/>
    <cellStyle name="通貨 2" xfId="3" xr:uid="{8D03A5B3-3B13-4A90-BA45-B504FF73589A}"/>
    <cellStyle name="標準" xfId="0" builtinId="0"/>
    <cellStyle name="標準 2" xfId="1" xr:uid="{5114127B-CBBC-45BC-9824-1B1AC16998B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学年</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A23-4F7B-BAE3-9E458321DFB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A23-4F7B-BAE3-9E458321DFB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A23-4F7B-BAE3-9E458321DFB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参加者リストまとめ!$J$4:$J$6</c:f>
              <c:strCache>
                <c:ptCount val="3"/>
                <c:pt idx="0">
                  <c:v>小学4年生</c:v>
                </c:pt>
                <c:pt idx="1">
                  <c:v>小学5年生</c:v>
                </c:pt>
                <c:pt idx="2">
                  <c:v>小学6年生</c:v>
                </c:pt>
              </c:strCache>
            </c:strRef>
          </c:cat>
          <c:val>
            <c:numRef>
              <c:f>参加者リストまとめ!$K$4:$K$6</c:f>
              <c:numCache>
                <c:formatCode>General</c:formatCode>
                <c:ptCount val="3"/>
                <c:pt idx="0">
                  <c:v>5</c:v>
                </c:pt>
                <c:pt idx="1">
                  <c:v>7</c:v>
                </c:pt>
                <c:pt idx="2">
                  <c:v>2</c:v>
                </c:pt>
              </c:numCache>
            </c:numRef>
          </c:val>
          <c:extLst>
            <c:ext xmlns:c16="http://schemas.microsoft.com/office/drawing/2014/chart" uri="{C3380CC4-5D6E-409C-BE32-E72D297353CC}">
              <c16:uniqueId val="{00000006-6A23-4F7B-BAE3-9E458321DFB7}"/>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paperSize="8"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住所</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994-4BE5-A9AD-9B7266816FB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994-4BE5-A9AD-9B7266816FB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994-4BE5-A9AD-9B7266816FB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994-4BE5-A9AD-9B7266816FB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994-4BE5-A9AD-9B7266816FB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参加者リストまとめ!$M$4:$M$8</c:f>
              <c:strCache>
                <c:ptCount val="5"/>
                <c:pt idx="0">
                  <c:v>十日町市</c:v>
                </c:pt>
                <c:pt idx="1">
                  <c:v>上越市</c:v>
                </c:pt>
                <c:pt idx="2">
                  <c:v>新潟市中央区</c:v>
                </c:pt>
                <c:pt idx="3">
                  <c:v>新潟市北区</c:v>
                </c:pt>
                <c:pt idx="4">
                  <c:v>糸魚川市</c:v>
                </c:pt>
              </c:strCache>
            </c:strRef>
          </c:cat>
          <c:val>
            <c:numRef>
              <c:f>参加者リストまとめ!$N$4:$N$8</c:f>
              <c:numCache>
                <c:formatCode>General</c:formatCode>
                <c:ptCount val="5"/>
                <c:pt idx="0">
                  <c:v>5</c:v>
                </c:pt>
                <c:pt idx="1">
                  <c:v>4</c:v>
                </c:pt>
                <c:pt idx="2">
                  <c:v>3</c:v>
                </c:pt>
                <c:pt idx="3">
                  <c:v>1</c:v>
                </c:pt>
                <c:pt idx="4">
                  <c:v>1</c:v>
                </c:pt>
              </c:numCache>
            </c:numRef>
          </c:val>
          <c:extLst>
            <c:ext xmlns:c16="http://schemas.microsoft.com/office/drawing/2014/chart" uri="{C3380CC4-5D6E-409C-BE32-E72D297353CC}">
              <c16:uniqueId val="{0000000A-4994-4BE5-A9AD-9B7266816FBC}"/>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きっかけ</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624-40CC-AEE2-A661D5E5D94F}"/>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624-40CC-AEE2-A661D5E5D94F}"/>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624-40CC-AEE2-A661D5E5D94F}"/>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624-40CC-AEE2-A661D5E5D94F}"/>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624-40CC-AEE2-A661D5E5D94F}"/>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参加者リストまとめ!$P$4:$P$8</c:f>
              <c:strCache>
                <c:ptCount val="5"/>
                <c:pt idx="0">
                  <c:v>友人・知人からの紹介</c:v>
                </c:pt>
                <c:pt idx="1">
                  <c:v>SNS等</c:v>
                </c:pt>
                <c:pt idx="2">
                  <c:v>学校掲示のポスター</c:v>
                </c:pt>
                <c:pt idx="3">
                  <c:v>市町村の広報誌</c:v>
                </c:pt>
                <c:pt idx="4">
                  <c:v>その他</c:v>
                </c:pt>
              </c:strCache>
            </c:strRef>
          </c:cat>
          <c:val>
            <c:numRef>
              <c:f>参加者リストまとめ!$Q$4:$Q$8</c:f>
              <c:numCache>
                <c:formatCode>General</c:formatCode>
                <c:ptCount val="5"/>
                <c:pt idx="0">
                  <c:v>6</c:v>
                </c:pt>
                <c:pt idx="1">
                  <c:v>3</c:v>
                </c:pt>
                <c:pt idx="2">
                  <c:v>2</c:v>
                </c:pt>
                <c:pt idx="3">
                  <c:v>1</c:v>
                </c:pt>
                <c:pt idx="4">
                  <c:v>2</c:v>
                </c:pt>
              </c:numCache>
            </c:numRef>
          </c:val>
          <c:extLst>
            <c:ext xmlns:c16="http://schemas.microsoft.com/office/drawing/2014/chart" uri="{C3380CC4-5D6E-409C-BE32-E72D297353CC}">
              <c16:uniqueId val="{0000000A-4624-40CC-AEE2-A661D5E5D94F}"/>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学年</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F7D-4998-AEA3-99E4FD0D669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F7D-4998-AEA3-99E4FD0D669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F7D-4998-AEA3-99E4FD0D669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参加者リストまとめ!$J$21:$J$23</c:f>
              <c:strCache>
                <c:ptCount val="3"/>
                <c:pt idx="0">
                  <c:v>小学4年生</c:v>
                </c:pt>
                <c:pt idx="1">
                  <c:v>小学5年生</c:v>
                </c:pt>
                <c:pt idx="2">
                  <c:v>小学6年生</c:v>
                </c:pt>
              </c:strCache>
            </c:strRef>
          </c:cat>
          <c:val>
            <c:numRef>
              <c:f>参加者リストまとめ!$K$21:$K$23</c:f>
              <c:numCache>
                <c:formatCode>General</c:formatCode>
                <c:ptCount val="3"/>
                <c:pt idx="0">
                  <c:v>7</c:v>
                </c:pt>
                <c:pt idx="1">
                  <c:v>1</c:v>
                </c:pt>
                <c:pt idx="2">
                  <c:v>6</c:v>
                </c:pt>
              </c:numCache>
            </c:numRef>
          </c:val>
          <c:extLst>
            <c:ext xmlns:c16="http://schemas.microsoft.com/office/drawing/2014/chart" uri="{C3380CC4-5D6E-409C-BE32-E72D297353CC}">
              <c16:uniqueId val="{00000006-7F7D-4998-AEA3-99E4FD0D6699}"/>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きっかけ</a:t>
            </a:r>
            <a:endParaRPr lang="en-US" alt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A9E-4CA6-BA2C-53C7D6E9834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A9E-4CA6-BA2C-53C7D6E9834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A9E-4CA6-BA2C-53C7D6E9834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A9E-4CA6-BA2C-53C7D6E9834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A9E-4CA6-BA2C-53C7D6E9834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参加者リストまとめ!$P$21:$P$25</c:f>
              <c:strCache>
                <c:ptCount val="5"/>
                <c:pt idx="0">
                  <c:v>友人・知人からの紹介</c:v>
                </c:pt>
                <c:pt idx="1">
                  <c:v>SNS等</c:v>
                </c:pt>
                <c:pt idx="2">
                  <c:v>学校掲示のポスター</c:v>
                </c:pt>
                <c:pt idx="3">
                  <c:v>市町村の広報誌</c:v>
                </c:pt>
                <c:pt idx="4">
                  <c:v>その他</c:v>
                </c:pt>
              </c:strCache>
            </c:strRef>
          </c:cat>
          <c:val>
            <c:numRef>
              <c:f>参加者リストまとめ!$Q$21:$Q$25</c:f>
              <c:numCache>
                <c:formatCode>General</c:formatCode>
                <c:ptCount val="5"/>
                <c:pt idx="0">
                  <c:v>9</c:v>
                </c:pt>
                <c:pt idx="1">
                  <c:v>3</c:v>
                </c:pt>
                <c:pt idx="2">
                  <c:v>1</c:v>
                </c:pt>
                <c:pt idx="3">
                  <c:v>0</c:v>
                </c:pt>
                <c:pt idx="4">
                  <c:v>1</c:v>
                </c:pt>
              </c:numCache>
            </c:numRef>
          </c:val>
          <c:extLst>
            <c:ext xmlns:c16="http://schemas.microsoft.com/office/drawing/2014/chart" uri="{C3380CC4-5D6E-409C-BE32-E72D297353CC}">
              <c16:uniqueId val="{0000000A-AA9E-4CA6-BA2C-53C7D6E98342}"/>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住所</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50A-4516-B122-DAD27E46E9A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50A-4516-B122-DAD27E46E9A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50A-4516-B122-DAD27E46E9A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50A-4516-B122-DAD27E46E9A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50A-4516-B122-DAD27E46E9A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50A-4516-B122-DAD27E46E9A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50A-4516-B122-DAD27E46E9A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50A-4516-B122-DAD27E46E9A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参加者リストまとめ!$M$21:$M$28</c:f>
              <c:strCache>
                <c:ptCount val="8"/>
                <c:pt idx="0">
                  <c:v>胎内市</c:v>
                </c:pt>
                <c:pt idx="1">
                  <c:v>新潟市中央区</c:v>
                </c:pt>
                <c:pt idx="2">
                  <c:v>新潟市江南区</c:v>
                </c:pt>
                <c:pt idx="3">
                  <c:v>新潟市南区</c:v>
                </c:pt>
                <c:pt idx="4">
                  <c:v>村上市</c:v>
                </c:pt>
                <c:pt idx="5">
                  <c:v>新潟市東区</c:v>
                </c:pt>
                <c:pt idx="6">
                  <c:v>新発田市</c:v>
                </c:pt>
                <c:pt idx="7">
                  <c:v>刈羽村</c:v>
                </c:pt>
              </c:strCache>
            </c:strRef>
          </c:cat>
          <c:val>
            <c:numRef>
              <c:f>参加者リストまとめ!$N$21:$N$28</c:f>
              <c:numCache>
                <c:formatCode>General</c:formatCode>
                <c:ptCount val="8"/>
                <c:pt idx="0">
                  <c:v>3</c:v>
                </c:pt>
                <c:pt idx="1">
                  <c:v>2</c:v>
                </c:pt>
                <c:pt idx="2">
                  <c:v>2</c:v>
                </c:pt>
                <c:pt idx="3">
                  <c:v>2</c:v>
                </c:pt>
                <c:pt idx="4">
                  <c:v>2</c:v>
                </c:pt>
                <c:pt idx="5">
                  <c:v>1</c:v>
                </c:pt>
                <c:pt idx="6">
                  <c:v>1</c:v>
                </c:pt>
                <c:pt idx="7">
                  <c:v>1</c:v>
                </c:pt>
              </c:numCache>
            </c:numRef>
          </c:val>
          <c:extLst>
            <c:ext xmlns:c16="http://schemas.microsoft.com/office/drawing/2014/chart" uri="{C3380CC4-5D6E-409C-BE32-E72D297353CC}">
              <c16:uniqueId val="{00000010-950A-4516-B122-DAD27E46E9A8}"/>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学年</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F03-4C4A-A283-EC8C83A22AF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F03-4C4A-A283-EC8C83A22AF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F03-4C4A-A283-EC8C83A22AF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参加者リストまとめ!$J$47:$J$49</c:f>
              <c:strCache>
                <c:ptCount val="3"/>
                <c:pt idx="0">
                  <c:v>小学4年生</c:v>
                </c:pt>
                <c:pt idx="1">
                  <c:v>小学5年生</c:v>
                </c:pt>
                <c:pt idx="2">
                  <c:v>小学6年生</c:v>
                </c:pt>
              </c:strCache>
            </c:strRef>
          </c:cat>
          <c:val>
            <c:numRef>
              <c:f>参加者リストまとめ!$K$47:$K$49</c:f>
              <c:numCache>
                <c:formatCode>General</c:formatCode>
                <c:ptCount val="3"/>
                <c:pt idx="0">
                  <c:v>12</c:v>
                </c:pt>
                <c:pt idx="1">
                  <c:v>0</c:v>
                </c:pt>
                <c:pt idx="2">
                  <c:v>3</c:v>
                </c:pt>
              </c:numCache>
            </c:numRef>
          </c:val>
          <c:extLst>
            <c:ext xmlns:c16="http://schemas.microsoft.com/office/drawing/2014/chart" uri="{C3380CC4-5D6E-409C-BE32-E72D297353CC}">
              <c16:uniqueId val="{00000006-8F03-4C4A-A283-EC8C83A22AF0}"/>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きっかけ</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7E1-4F5B-9797-4F797E7EE8C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7E1-4F5B-9797-4F797E7EE8C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7E1-4F5B-9797-4F797E7EE8C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7E1-4F5B-9797-4F797E7EE8C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7E1-4F5B-9797-4F797E7EE8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参加者リストまとめ!$P$47:$P$51</c:f>
              <c:strCache>
                <c:ptCount val="5"/>
                <c:pt idx="0">
                  <c:v>友人・知人からの紹介</c:v>
                </c:pt>
                <c:pt idx="1">
                  <c:v>SNS等</c:v>
                </c:pt>
                <c:pt idx="2">
                  <c:v>学校掲示のポスター</c:v>
                </c:pt>
                <c:pt idx="3">
                  <c:v>市町村の広報誌</c:v>
                </c:pt>
                <c:pt idx="4">
                  <c:v>その他</c:v>
                </c:pt>
              </c:strCache>
            </c:strRef>
          </c:cat>
          <c:val>
            <c:numRef>
              <c:f>参加者リストまとめ!$Q$47:$Q$51</c:f>
              <c:numCache>
                <c:formatCode>General</c:formatCode>
                <c:ptCount val="5"/>
                <c:pt idx="0">
                  <c:v>2</c:v>
                </c:pt>
                <c:pt idx="1">
                  <c:v>9</c:v>
                </c:pt>
                <c:pt idx="2">
                  <c:v>1</c:v>
                </c:pt>
                <c:pt idx="3">
                  <c:v>1</c:v>
                </c:pt>
                <c:pt idx="4">
                  <c:v>2</c:v>
                </c:pt>
              </c:numCache>
            </c:numRef>
          </c:val>
          <c:extLst>
            <c:ext xmlns:c16="http://schemas.microsoft.com/office/drawing/2014/chart" uri="{C3380CC4-5D6E-409C-BE32-E72D297353CC}">
              <c16:uniqueId val="{0000000A-97E1-4F5B-9797-4F797E7EE8CA}"/>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住所</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9CE-4DAC-A984-3FC0C98F2C6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9CE-4DAC-A984-3FC0C98F2C6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9CE-4DAC-A984-3FC0C98F2C6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9CE-4DAC-A984-3FC0C98F2C6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9CE-4DAC-A984-3FC0C98F2C6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9CE-4DAC-A984-3FC0C98F2C6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9CE-4DAC-A984-3FC0C98F2C6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9CE-4DAC-A984-3FC0C98F2C6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参加者リストまとめ!$M$47:$M$54</c:f>
              <c:strCache>
                <c:ptCount val="8"/>
                <c:pt idx="0">
                  <c:v>新潟市中央区</c:v>
                </c:pt>
                <c:pt idx="1">
                  <c:v>燕市</c:v>
                </c:pt>
                <c:pt idx="2">
                  <c:v>加茂市</c:v>
                </c:pt>
                <c:pt idx="3">
                  <c:v>新潟市秋葉区</c:v>
                </c:pt>
                <c:pt idx="4">
                  <c:v>新潟市東区</c:v>
                </c:pt>
                <c:pt idx="5">
                  <c:v>新潟市江南区</c:v>
                </c:pt>
                <c:pt idx="6">
                  <c:v>新潟市西区</c:v>
                </c:pt>
                <c:pt idx="7">
                  <c:v>見附市</c:v>
                </c:pt>
              </c:strCache>
            </c:strRef>
          </c:cat>
          <c:val>
            <c:numRef>
              <c:f>参加者リストまとめ!$N$47:$N$54</c:f>
              <c:numCache>
                <c:formatCode>General</c:formatCode>
                <c:ptCount val="8"/>
                <c:pt idx="0">
                  <c:v>4</c:v>
                </c:pt>
                <c:pt idx="1">
                  <c:v>4</c:v>
                </c:pt>
                <c:pt idx="2">
                  <c:v>2</c:v>
                </c:pt>
                <c:pt idx="3">
                  <c:v>1</c:v>
                </c:pt>
                <c:pt idx="4">
                  <c:v>1</c:v>
                </c:pt>
                <c:pt idx="5">
                  <c:v>1</c:v>
                </c:pt>
                <c:pt idx="6">
                  <c:v>1</c:v>
                </c:pt>
                <c:pt idx="7">
                  <c:v>1</c:v>
                </c:pt>
              </c:numCache>
            </c:numRef>
          </c:val>
          <c:extLst>
            <c:ext xmlns:c16="http://schemas.microsoft.com/office/drawing/2014/chart" uri="{C3380CC4-5D6E-409C-BE32-E72D297353CC}">
              <c16:uniqueId val="{00000010-A9CE-4DAC-A984-3FC0C98F2C68}"/>
            </c:ext>
          </c:extLst>
        </c:ser>
        <c:dLbls>
          <c:dLblPos val="ctr"/>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4</xdr:row>
      <xdr:rowOff>0</xdr:rowOff>
    </xdr:from>
    <xdr:to>
      <xdr:col>4</xdr:col>
      <xdr:colOff>585600</xdr:colOff>
      <xdr:row>18</xdr:row>
      <xdr:rowOff>179200</xdr:rowOff>
    </xdr:to>
    <xdr:graphicFrame macro="">
      <xdr:nvGraphicFramePr>
        <xdr:cNvPr id="5" name="グラフ 4">
          <a:extLst>
            <a:ext uri="{FF2B5EF4-FFF2-40B4-BE49-F238E27FC236}">
              <a16:creationId xmlns:a16="http://schemas.microsoft.com/office/drawing/2014/main" id="{5B34A2E5-FB22-475D-BF0E-FCA3C96FB2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4</xdr:row>
      <xdr:rowOff>0</xdr:rowOff>
    </xdr:from>
    <xdr:to>
      <xdr:col>9</xdr:col>
      <xdr:colOff>585600</xdr:colOff>
      <xdr:row>18</xdr:row>
      <xdr:rowOff>179200</xdr:rowOff>
    </xdr:to>
    <xdr:graphicFrame macro="">
      <xdr:nvGraphicFramePr>
        <xdr:cNvPr id="6" name="グラフ 5">
          <a:extLst>
            <a:ext uri="{FF2B5EF4-FFF2-40B4-BE49-F238E27FC236}">
              <a16:creationId xmlns:a16="http://schemas.microsoft.com/office/drawing/2014/main" id="{56E4EA5C-64CE-483B-AAA4-04C5FB48E2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4</xdr:row>
      <xdr:rowOff>0</xdr:rowOff>
    </xdr:from>
    <xdr:to>
      <xdr:col>14</xdr:col>
      <xdr:colOff>585600</xdr:colOff>
      <xdr:row>18</xdr:row>
      <xdr:rowOff>179200</xdr:rowOff>
    </xdr:to>
    <xdr:graphicFrame macro="">
      <xdr:nvGraphicFramePr>
        <xdr:cNvPr id="7" name="グラフ 6">
          <a:extLst>
            <a:ext uri="{FF2B5EF4-FFF2-40B4-BE49-F238E27FC236}">
              <a16:creationId xmlns:a16="http://schemas.microsoft.com/office/drawing/2014/main" id="{65B4E1A7-ABFB-4067-81D5-53B20C4A4D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23</xdr:row>
      <xdr:rowOff>0</xdr:rowOff>
    </xdr:from>
    <xdr:to>
      <xdr:col>4</xdr:col>
      <xdr:colOff>585600</xdr:colOff>
      <xdr:row>37</xdr:row>
      <xdr:rowOff>179200</xdr:rowOff>
    </xdr:to>
    <xdr:graphicFrame macro="">
      <xdr:nvGraphicFramePr>
        <xdr:cNvPr id="11" name="グラフ 10">
          <a:extLst>
            <a:ext uri="{FF2B5EF4-FFF2-40B4-BE49-F238E27FC236}">
              <a16:creationId xmlns:a16="http://schemas.microsoft.com/office/drawing/2014/main" id="{27BEF01C-3719-473F-8570-D04EE042E10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23</xdr:row>
      <xdr:rowOff>0</xdr:rowOff>
    </xdr:from>
    <xdr:to>
      <xdr:col>14</xdr:col>
      <xdr:colOff>585600</xdr:colOff>
      <xdr:row>37</xdr:row>
      <xdr:rowOff>179200</xdr:rowOff>
    </xdr:to>
    <xdr:graphicFrame macro="">
      <xdr:nvGraphicFramePr>
        <xdr:cNvPr id="12" name="グラフ 11">
          <a:extLst>
            <a:ext uri="{FF2B5EF4-FFF2-40B4-BE49-F238E27FC236}">
              <a16:creationId xmlns:a16="http://schemas.microsoft.com/office/drawing/2014/main" id="{BEB7C7D2-44D7-4524-933C-81D7582B9D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0</xdr:colOff>
      <xdr:row>23</xdr:row>
      <xdr:rowOff>0</xdr:rowOff>
    </xdr:from>
    <xdr:to>
      <xdr:col>9</xdr:col>
      <xdr:colOff>585600</xdr:colOff>
      <xdr:row>37</xdr:row>
      <xdr:rowOff>179200</xdr:rowOff>
    </xdr:to>
    <xdr:graphicFrame macro="">
      <xdr:nvGraphicFramePr>
        <xdr:cNvPr id="13" name="グラフ 12">
          <a:extLst>
            <a:ext uri="{FF2B5EF4-FFF2-40B4-BE49-F238E27FC236}">
              <a16:creationId xmlns:a16="http://schemas.microsoft.com/office/drawing/2014/main" id="{9882D391-FE74-49C3-B46F-D0CB703797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42</xdr:row>
      <xdr:rowOff>0</xdr:rowOff>
    </xdr:from>
    <xdr:to>
      <xdr:col>4</xdr:col>
      <xdr:colOff>585600</xdr:colOff>
      <xdr:row>56</xdr:row>
      <xdr:rowOff>179200</xdr:rowOff>
    </xdr:to>
    <xdr:graphicFrame macro="">
      <xdr:nvGraphicFramePr>
        <xdr:cNvPr id="17" name="グラフ 16">
          <a:extLst>
            <a:ext uri="{FF2B5EF4-FFF2-40B4-BE49-F238E27FC236}">
              <a16:creationId xmlns:a16="http://schemas.microsoft.com/office/drawing/2014/main" id="{E083748B-879A-4324-BA4D-239B894A43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0</xdr:colOff>
      <xdr:row>42</xdr:row>
      <xdr:rowOff>0</xdr:rowOff>
    </xdr:from>
    <xdr:to>
      <xdr:col>14</xdr:col>
      <xdr:colOff>585600</xdr:colOff>
      <xdr:row>56</xdr:row>
      <xdr:rowOff>179200</xdr:rowOff>
    </xdr:to>
    <xdr:graphicFrame macro="">
      <xdr:nvGraphicFramePr>
        <xdr:cNvPr id="18" name="グラフ 17">
          <a:extLst>
            <a:ext uri="{FF2B5EF4-FFF2-40B4-BE49-F238E27FC236}">
              <a16:creationId xmlns:a16="http://schemas.microsoft.com/office/drawing/2014/main" id="{8DCDD326-B657-4CFD-9F9B-E77C05DEE9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5</xdr:col>
      <xdr:colOff>0</xdr:colOff>
      <xdr:row>42</xdr:row>
      <xdr:rowOff>0</xdr:rowOff>
    </xdr:from>
    <xdr:to>
      <xdr:col>9</xdr:col>
      <xdr:colOff>585600</xdr:colOff>
      <xdr:row>56</xdr:row>
      <xdr:rowOff>179200</xdr:rowOff>
    </xdr:to>
    <xdr:graphicFrame macro="">
      <xdr:nvGraphicFramePr>
        <xdr:cNvPr id="19" name="グラフ 18">
          <a:extLst>
            <a:ext uri="{FF2B5EF4-FFF2-40B4-BE49-F238E27FC236}">
              <a16:creationId xmlns:a16="http://schemas.microsoft.com/office/drawing/2014/main" id="{0885163C-DF6E-4B4C-BA95-7D5EF553F9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93194-6DD4-46DB-B406-F5BBB0CEB7E4}">
  <sheetPr>
    <outlinePr summaryBelow="0" summaryRight="0"/>
  </sheetPr>
  <dimension ref="A1:R61"/>
  <sheetViews>
    <sheetView view="pageBreakPreview" zoomScale="60" zoomScaleNormal="100" workbookViewId="0">
      <pane xSplit="3" ySplit="3" topLeftCell="D28" activePane="bottomRight" state="frozen"/>
      <selection pane="topRight" activeCell="D1" sqref="D1"/>
      <selection pane="bottomLeft" activeCell="A2" sqref="A2"/>
      <selection pane="bottomRight" activeCell="F54" sqref="F54"/>
    </sheetView>
  </sheetViews>
  <sheetFormatPr defaultColWidth="12.6640625" defaultRowHeight="16.2" x14ac:dyDescent="0.4"/>
  <cols>
    <col min="1" max="1" width="4.44140625" bestFit="1" customWidth="1"/>
    <col min="2" max="2" width="7.6640625" customWidth="1"/>
    <col min="3" max="3" width="32.5546875" bestFit="1" customWidth="1"/>
    <col min="4" max="4" width="10.6640625" bestFit="1" customWidth="1"/>
    <col min="5" max="5" width="13.44140625" bestFit="1" customWidth="1"/>
    <col min="6" max="6" width="23.109375" bestFit="1" customWidth="1"/>
    <col min="7" max="7" width="78.21875" style="9" customWidth="1"/>
    <col min="8" max="9" width="18.88671875" customWidth="1"/>
    <col min="10" max="10" width="10.6640625" bestFit="1" customWidth="1"/>
    <col min="11" max="11" width="4.33203125" customWidth="1"/>
    <col min="12" max="12" width="5.77734375" customWidth="1"/>
    <col min="14" max="14" width="4.33203125" bestFit="1" customWidth="1"/>
    <col min="15" max="15" width="5.77734375" customWidth="1"/>
    <col min="16" max="16" width="22" bestFit="1" customWidth="1"/>
    <col min="17" max="17" width="4.33203125" bestFit="1" customWidth="1"/>
  </cols>
  <sheetData>
    <row r="1" spans="1:17" ht="26.4" x14ac:dyDescent="0.65">
      <c r="A1" s="8"/>
      <c r="B1" s="40" t="s">
        <v>104</v>
      </c>
      <c r="C1" s="40"/>
    </row>
    <row r="2" spans="1:17" s="1" customFormat="1" ht="19.8" x14ac:dyDescent="0.5">
      <c r="A2" s="1" t="s">
        <v>118</v>
      </c>
      <c r="G2" s="2"/>
    </row>
    <row r="3" spans="1:17" ht="16.8" thickBot="1" x14ac:dyDescent="0.45">
      <c r="A3" s="10" t="s">
        <v>54</v>
      </c>
      <c r="B3" s="10" t="s">
        <v>53</v>
      </c>
      <c r="C3" s="11" t="s">
        <v>52</v>
      </c>
      <c r="D3" s="11" t="s">
        <v>51</v>
      </c>
      <c r="E3" s="11" t="s">
        <v>50</v>
      </c>
      <c r="F3" s="11" t="s">
        <v>48</v>
      </c>
      <c r="G3" s="12" t="s">
        <v>49</v>
      </c>
      <c r="J3" s="41" t="s">
        <v>151</v>
      </c>
      <c r="K3" s="41"/>
      <c r="L3" s="41"/>
      <c r="M3" s="41" t="s">
        <v>152</v>
      </c>
      <c r="N3" s="41"/>
      <c r="O3" s="41"/>
      <c r="P3" s="41" t="s">
        <v>136</v>
      </c>
      <c r="Q3" s="41"/>
    </row>
    <row r="4" spans="1:17" ht="33" thickTop="1" x14ac:dyDescent="0.4">
      <c r="A4" s="13">
        <v>1</v>
      </c>
      <c r="B4" s="13">
        <v>1</v>
      </c>
      <c r="C4" s="6" t="s">
        <v>121</v>
      </c>
      <c r="D4" s="6" t="s">
        <v>6</v>
      </c>
      <c r="E4" s="14" t="s">
        <v>112</v>
      </c>
      <c r="F4" s="6" t="s">
        <v>4</v>
      </c>
      <c r="G4" s="15" t="s">
        <v>61</v>
      </c>
      <c r="J4" s="41" t="s">
        <v>128</v>
      </c>
      <c r="K4" s="41">
        <f>COUNTIFS(D4:D17,J4)</f>
        <v>5</v>
      </c>
      <c r="L4" s="41"/>
      <c r="M4" s="41" t="s">
        <v>132</v>
      </c>
      <c r="N4" s="41">
        <f>COUNTIFS(E4:E17,M4)</f>
        <v>5</v>
      </c>
      <c r="O4" s="41"/>
      <c r="P4" s="41" t="s">
        <v>4</v>
      </c>
      <c r="Q4" s="41">
        <f>COUNTIFS(F4:F17,P4)</f>
        <v>6</v>
      </c>
    </row>
    <row r="5" spans="1:17" ht="64.8" x14ac:dyDescent="0.4">
      <c r="A5" s="16">
        <v>2</v>
      </c>
      <c r="B5" s="16">
        <v>1</v>
      </c>
      <c r="C5" s="4" t="s">
        <v>105</v>
      </c>
      <c r="D5" s="4" t="s">
        <v>6</v>
      </c>
      <c r="E5" s="17" t="s">
        <v>113</v>
      </c>
      <c r="F5" s="4" t="s">
        <v>158</v>
      </c>
      <c r="G5" s="18" t="s">
        <v>56</v>
      </c>
      <c r="J5" s="41" t="s">
        <v>129</v>
      </c>
      <c r="K5" s="41">
        <f>COUNTIFS(D4:D17,J5)</f>
        <v>7</v>
      </c>
      <c r="L5" s="41"/>
      <c r="M5" s="41" t="s">
        <v>131</v>
      </c>
      <c r="N5" s="41">
        <f>COUNTIFS(E4:E17,M5)</f>
        <v>4</v>
      </c>
      <c r="O5" s="41"/>
      <c r="P5" s="41" t="s">
        <v>5</v>
      </c>
      <c r="Q5" s="41">
        <f>COUNTIFS(F4:F17,P5)</f>
        <v>3</v>
      </c>
    </row>
    <row r="6" spans="1:17" x14ac:dyDescent="0.4">
      <c r="A6" s="16">
        <v>3</v>
      </c>
      <c r="B6" s="16">
        <v>1</v>
      </c>
      <c r="C6" s="4" t="s">
        <v>106</v>
      </c>
      <c r="D6" s="4" t="s">
        <v>6</v>
      </c>
      <c r="E6" s="17" t="s">
        <v>114</v>
      </c>
      <c r="F6" s="4" t="s">
        <v>4</v>
      </c>
      <c r="G6" s="18" t="s">
        <v>63</v>
      </c>
      <c r="J6" s="41" t="s">
        <v>130</v>
      </c>
      <c r="K6" s="41">
        <f>COUNTIFS(D4:D17,J6)</f>
        <v>2</v>
      </c>
      <c r="L6" s="41"/>
      <c r="M6" s="41" t="s">
        <v>133</v>
      </c>
      <c r="N6" s="41">
        <f>COUNTIFS(E4:E17,M6)</f>
        <v>3</v>
      </c>
      <c r="O6" s="41"/>
      <c r="P6" s="41" t="s">
        <v>45</v>
      </c>
      <c r="Q6" s="41">
        <f>COUNTIFS(F4:F17,P6)</f>
        <v>2</v>
      </c>
    </row>
    <row r="7" spans="1:17" ht="48.6" x14ac:dyDescent="0.4">
      <c r="A7" s="16">
        <v>4</v>
      </c>
      <c r="B7" s="16">
        <v>1</v>
      </c>
      <c r="C7" s="4" t="s">
        <v>107</v>
      </c>
      <c r="D7" s="4" t="s">
        <v>1</v>
      </c>
      <c r="E7" s="17" t="s">
        <v>115</v>
      </c>
      <c r="F7" s="4" t="s">
        <v>4</v>
      </c>
      <c r="G7" s="18" t="s">
        <v>58</v>
      </c>
      <c r="J7" s="41"/>
      <c r="K7" s="41"/>
      <c r="L7" s="41"/>
      <c r="M7" s="41" t="s">
        <v>134</v>
      </c>
      <c r="N7" s="41">
        <f>COUNTIFS(E4:E17,M7)</f>
        <v>1</v>
      </c>
      <c r="O7" s="41"/>
      <c r="P7" s="41" t="s">
        <v>137</v>
      </c>
      <c r="Q7" s="41">
        <f>COUNTIFS(F4:F17,P7)</f>
        <v>1</v>
      </c>
    </row>
    <row r="8" spans="1:17" ht="16.8" thickBot="1" x14ac:dyDescent="0.45">
      <c r="A8" s="19">
        <v>5</v>
      </c>
      <c r="B8" s="19">
        <v>1</v>
      </c>
      <c r="C8" s="7" t="s">
        <v>122</v>
      </c>
      <c r="D8" s="7" t="s">
        <v>1</v>
      </c>
      <c r="E8" s="20" t="s">
        <v>115</v>
      </c>
      <c r="F8" s="7" t="s">
        <v>5</v>
      </c>
      <c r="G8" s="21" t="s">
        <v>68</v>
      </c>
      <c r="J8" s="41"/>
      <c r="K8" s="41"/>
      <c r="L8" s="41"/>
      <c r="M8" s="41" t="s">
        <v>135</v>
      </c>
      <c r="N8" s="41">
        <f>COUNTIFS(E4:E17,M8)</f>
        <v>1</v>
      </c>
      <c r="O8" s="41"/>
      <c r="P8" s="41" t="s">
        <v>138</v>
      </c>
      <c r="Q8" s="41">
        <v>2</v>
      </c>
    </row>
    <row r="9" spans="1:17" ht="64.8" x14ac:dyDescent="0.4">
      <c r="A9" s="13">
        <v>6</v>
      </c>
      <c r="B9" s="13">
        <v>2</v>
      </c>
      <c r="C9" s="6" t="s">
        <v>108</v>
      </c>
      <c r="D9" s="6" t="s">
        <v>2</v>
      </c>
      <c r="E9" s="14" t="s">
        <v>113</v>
      </c>
      <c r="F9" s="6" t="s">
        <v>0</v>
      </c>
      <c r="G9" s="15" t="s">
        <v>67</v>
      </c>
      <c r="J9" s="41"/>
      <c r="K9" s="41">
        <f>SUM(K4:K8)</f>
        <v>14</v>
      </c>
      <c r="L9" s="41"/>
      <c r="M9" s="41"/>
      <c r="N9" s="41">
        <f>SUM(N4:N8)</f>
        <v>14</v>
      </c>
      <c r="O9" s="41"/>
      <c r="P9" s="41"/>
      <c r="Q9" s="41">
        <f>SUM(Q4:Q8)</f>
        <v>14</v>
      </c>
    </row>
    <row r="10" spans="1:17" x14ac:dyDescent="0.4">
      <c r="A10" s="16">
        <v>7</v>
      </c>
      <c r="B10" s="16">
        <v>2</v>
      </c>
      <c r="C10" s="4" t="s">
        <v>123</v>
      </c>
      <c r="D10" s="4" t="s">
        <v>1</v>
      </c>
      <c r="E10" s="17" t="s">
        <v>113</v>
      </c>
      <c r="F10" s="4" t="s">
        <v>45</v>
      </c>
      <c r="G10" s="18" t="s">
        <v>66</v>
      </c>
    </row>
    <row r="11" spans="1:17" ht="32.4" x14ac:dyDescent="0.4">
      <c r="A11" s="16">
        <v>8</v>
      </c>
      <c r="B11" s="16">
        <v>2</v>
      </c>
      <c r="C11" s="4" t="s">
        <v>109</v>
      </c>
      <c r="D11" s="4" t="s">
        <v>6</v>
      </c>
      <c r="E11" s="17" t="s">
        <v>114</v>
      </c>
      <c r="F11" s="4" t="s">
        <v>4</v>
      </c>
      <c r="G11" s="18" t="s">
        <v>59</v>
      </c>
    </row>
    <row r="12" spans="1:17" ht="32.4" x14ac:dyDescent="0.4">
      <c r="A12" s="16">
        <v>9</v>
      </c>
      <c r="B12" s="16">
        <v>2</v>
      </c>
      <c r="C12" s="4" t="s">
        <v>124</v>
      </c>
      <c r="D12" s="4" t="s">
        <v>6</v>
      </c>
      <c r="E12" s="17" t="s">
        <v>114</v>
      </c>
      <c r="F12" s="4" t="s">
        <v>4</v>
      </c>
      <c r="G12" s="18" t="s">
        <v>62</v>
      </c>
    </row>
    <row r="13" spans="1:17" ht="16.8" thickBot="1" x14ac:dyDescent="0.45">
      <c r="A13" s="19">
        <v>10</v>
      </c>
      <c r="B13" s="19">
        <v>2</v>
      </c>
      <c r="C13" s="7" t="s">
        <v>110</v>
      </c>
      <c r="D13" s="7" t="s">
        <v>1</v>
      </c>
      <c r="E13" s="20" t="s">
        <v>113</v>
      </c>
      <c r="F13" s="7" t="s">
        <v>45</v>
      </c>
      <c r="G13" s="21" t="s">
        <v>57</v>
      </c>
    </row>
    <row r="14" spans="1:17" ht="64.8" x14ac:dyDescent="0.4">
      <c r="A14" s="13">
        <v>11</v>
      </c>
      <c r="B14" s="13">
        <v>3</v>
      </c>
      <c r="C14" s="6" t="s">
        <v>111</v>
      </c>
      <c r="D14" s="6" t="s">
        <v>2</v>
      </c>
      <c r="E14" s="14" t="s">
        <v>115</v>
      </c>
      <c r="F14" s="6" t="s">
        <v>5</v>
      </c>
      <c r="G14" s="15" t="s">
        <v>55</v>
      </c>
    </row>
    <row r="15" spans="1:17" x14ac:dyDescent="0.4">
      <c r="A15" s="16">
        <v>12</v>
      </c>
      <c r="B15" s="16">
        <v>3</v>
      </c>
      <c r="C15" s="4" t="s">
        <v>125</v>
      </c>
      <c r="D15" s="4" t="s">
        <v>6</v>
      </c>
      <c r="E15" s="17" t="s">
        <v>116</v>
      </c>
      <c r="F15" s="4" t="s">
        <v>5</v>
      </c>
      <c r="G15" s="18" t="s">
        <v>60</v>
      </c>
    </row>
    <row r="16" spans="1:17" x14ac:dyDescent="0.4">
      <c r="A16" s="16">
        <v>13</v>
      </c>
      <c r="B16" s="16">
        <v>3</v>
      </c>
      <c r="C16" s="4" t="s">
        <v>126</v>
      </c>
      <c r="D16" s="4" t="s">
        <v>6</v>
      </c>
      <c r="E16" s="17" t="s">
        <v>113</v>
      </c>
      <c r="F16" s="4" t="s">
        <v>4</v>
      </c>
      <c r="G16" s="18" t="s">
        <v>69</v>
      </c>
    </row>
    <row r="17" spans="1:17" ht="32.4" x14ac:dyDescent="0.4">
      <c r="A17" s="22">
        <v>14</v>
      </c>
      <c r="B17" s="22">
        <v>3</v>
      </c>
      <c r="C17" s="5" t="s">
        <v>127</v>
      </c>
      <c r="D17" s="5" t="s">
        <v>1</v>
      </c>
      <c r="E17" s="23" t="s">
        <v>117</v>
      </c>
      <c r="F17" s="5" t="s">
        <v>64</v>
      </c>
      <c r="G17" s="24" t="s">
        <v>65</v>
      </c>
    </row>
    <row r="18" spans="1:17" x14ac:dyDescent="0.4">
      <c r="C18" s="3"/>
      <c r="D18" s="3"/>
      <c r="E18" s="25"/>
      <c r="F18" s="3"/>
      <c r="G18" s="26"/>
    </row>
    <row r="19" spans="1:17" ht="19.8" x14ac:dyDescent="0.5">
      <c r="A19" s="1" t="s">
        <v>119</v>
      </c>
    </row>
    <row r="20" spans="1:17" ht="16.8" thickBot="1" x14ac:dyDescent="0.45">
      <c r="A20" s="11" t="s">
        <v>54</v>
      </c>
      <c r="B20" s="11" t="s">
        <v>53</v>
      </c>
      <c r="C20" s="11" t="s">
        <v>52</v>
      </c>
      <c r="D20" s="11" t="s">
        <v>51</v>
      </c>
      <c r="E20" s="11" t="s">
        <v>50</v>
      </c>
      <c r="F20" s="11" t="s">
        <v>48</v>
      </c>
      <c r="G20" s="12" t="s">
        <v>49</v>
      </c>
      <c r="J20" s="41" t="s">
        <v>151</v>
      </c>
      <c r="K20" s="41"/>
      <c r="L20" s="41"/>
      <c r="M20" s="41" t="s">
        <v>152</v>
      </c>
      <c r="N20" s="41"/>
      <c r="O20" s="41"/>
      <c r="P20" s="41" t="s">
        <v>136</v>
      </c>
      <c r="Q20" s="41"/>
    </row>
    <row r="21" spans="1:17" ht="16.8" thickTop="1" x14ac:dyDescent="0.4">
      <c r="A21" s="13">
        <v>1</v>
      </c>
      <c r="B21" s="6" t="s">
        <v>70</v>
      </c>
      <c r="C21" s="6" t="s">
        <v>71</v>
      </c>
      <c r="D21" s="6" t="s">
        <v>6</v>
      </c>
      <c r="E21" s="6" t="s">
        <v>103</v>
      </c>
      <c r="F21" s="6" t="s">
        <v>4</v>
      </c>
      <c r="G21" s="6" t="s">
        <v>72</v>
      </c>
      <c r="J21" s="41" t="s">
        <v>128</v>
      </c>
      <c r="K21" s="41">
        <f>COUNTIFS(D21:D34,J21)</f>
        <v>7</v>
      </c>
      <c r="L21" s="41"/>
      <c r="M21" s="41" t="s">
        <v>139</v>
      </c>
      <c r="N21" s="41">
        <f>COUNTIFS(E21:E34,M21)</f>
        <v>3</v>
      </c>
      <c r="O21" s="41"/>
      <c r="P21" s="41" t="s">
        <v>4</v>
      </c>
      <c r="Q21" s="41">
        <f>COUNTIFS(F21:F34,P21)</f>
        <v>9</v>
      </c>
    </row>
    <row r="22" spans="1:17" x14ac:dyDescent="0.4">
      <c r="A22" s="16">
        <v>2</v>
      </c>
      <c r="B22" s="4" t="s">
        <v>70</v>
      </c>
      <c r="C22" s="4" t="s">
        <v>73</v>
      </c>
      <c r="D22" s="4" t="s">
        <v>1</v>
      </c>
      <c r="E22" s="4" t="s">
        <v>103</v>
      </c>
      <c r="F22" s="4" t="s">
        <v>4</v>
      </c>
      <c r="G22" s="4" t="s">
        <v>72</v>
      </c>
      <c r="J22" s="41" t="s">
        <v>129</v>
      </c>
      <c r="K22" s="41">
        <f>COUNTIFS(D21:D34,J22)</f>
        <v>1</v>
      </c>
      <c r="L22" s="41"/>
      <c r="M22" s="41" t="s">
        <v>133</v>
      </c>
      <c r="N22" s="41">
        <f>COUNTIFS(E21:E34,M22)</f>
        <v>2</v>
      </c>
      <c r="O22" s="41"/>
      <c r="P22" s="41" t="s">
        <v>5</v>
      </c>
      <c r="Q22" s="41">
        <f>COUNTIFS(F21:F34,P22)</f>
        <v>3</v>
      </c>
    </row>
    <row r="23" spans="1:17" ht="32.4" x14ac:dyDescent="0.4">
      <c r="A23" s="4">
        <v>3</v>
      </c>
      <c r="B23" s="4" t="s">
        <v>70</v>
      </c>
      <c r="C23" s="4" t="s">
        <v>74</v>
      </c>
      <c r="D23" s="4" t="s">
        <v>2</v>
      </c>
      <c r="E23" s="4" t="s">
        <v>75</v>
      </c>
      <c r="F23" s="4" t="s">
        <v>45</v>
      </c>
      <c r="G23" s="18" t="s">
        <v>76</v>
      </c>
      <c r="J23" s="41" t="s">
        <v>130</v>
      </c>
      <c r="K23" s="41">
        <f>COUNTIFS(D21:D34,J23)</f>
        <v>6</v>
      </c>
      <c r="L23" s="41"/>
      <c r="M23" s="41" t="s">
        <v>140</v>
      </c>
      <c r="N23" s="41">
        <f>COUNTIFS(E21:E34,M23)</f>
        <v>2</v>
      </c>
      <c r="O23" s="41"/>
      <c r="P23" s="41" t="s">
        <v>45</v>
      </c>
      <c r="Q23" s="41">
        <f>COUNTIFS(F21:F34,P23)</f>
        <v>1</v>
      </c>
    </row>
    <row r="24" spans="1:17" ht="97.8" thickBot="1" x14ac:dyDescent="0.45">
      <c r="A24" s="7">
        <v>4</v>
      </c>
      <c r="B24" s="7" t="s">
        <v>70</v>
      </c>
      <c r="C24" s="7" t="s">
        <v>3</v>
      </c>
      <c r="D24" s="7" t="s">
        <v>2</v>
      </c>
      <c r="E24" s="7" t="s">
        <v>77</v>
      </c>
      <c r="F24" s="7" t="s">
        <v>159</v>
      </c>
      <c r="G24" s="21" t="s">
        <v>78</v>
      </c>
      <c r="J24" s="41"/>
      <c r="K24" s="41"/>
      <c r="L24" s="41"/>
      <c r="M24" s="41" t="s">
        <v>141</v>
      </c>
      <c r="N24" s="41">
        <f>COUNTIFS(E21:E34,M24)</f>
        <v>2</v>
      </c>
      <c r="O24" s="41"/>
      <c r="P24" s="41" t="s">
        <v>137</v>
      </c>
      <c r="Q24" s="41">
        <f>COUNTIFS(F21:F34,P24)</f>
        <v>0</v>
      </c>
    </row>
    <row r="25" spans="1:17" x14ac:dyDescent="0.4">
      <c r="A25" s="27">
        <v>5</v>
      </c>
      <c r="B25" s="27" t="s">
        <v>79</v>
      </c>
      <c r="C25" s="27" t="s">
        <v>80</v>
      </c>
      <c r="D25" s="27" t="s">
        <v>1</v>
      </c>
      <c r="E25" s="27" t="s">
        <v>22</v>
      </c>
      <c r="F25" s="27" t="s">
        <v>5</v>
      </c>
      <c r="G25" s="28" t="s">
        <v>81</v>
      </c>
      <c r="J25" s="41"/>
      <c r="K25" s="41"/>
      <c r="L25" s="41"/>
      <c r="M25" s="41" t="s">
        <v>143</v>
      </c>
      <c r="N25" s="41">
        <f>COUNTIFS(E21:E34,M25)</f>
        <v>2</v>
      </c>
      <c r="O25" s="41"/>
      <c r="P25" s="41" t="s">
        <v>138</v>
      </c>
      <c r="Q25" s="41">
        <v>1</v>
      </c>
    </row>
    <row r="26" spans="1:17" x14ac:dyDescent="0.4">
      <c r="A26" s="4">
        <v>6</v>
      </c>
      <c r="B26" s="4" t="s">
        <v>79</v>
      </c>
      <c r="C26" s="29" t="s">
        <v>42</v>
      </c>
      <c r="D26" s="29" t="s">
        <v>1</v>
      </c>
      <c r="E26" s="29" t="s">
        <v>22</v>
      </c>
      <c r="F26" s="29" t="s">
        <v>4</v>
      </c>
      <c r="G26" s="30" t="s">
        <v>82</v>
      </c>
      <c r="J26" s="41"/>
      <c r="K26" s="41">
        <f>SUM(K21:K25)</f>
        <v>14</v>
      </c>
      <c r="L26" s="41"/>
      <c r="M26" s="41" t="s">
        <v>142</v>
      </c>
      <c r="N26" s="41">
        <f>COUNTIFS(E21:E34,M26)</f>
        <v>1</v>
      </c>
      <c r="O26" s="41"/>
      <c r="P26" s="41"/>
      <c r="Q26" s="41">
        <f>SUM(Q21:Q25)</f>
        <v>14</v>
      </c>
    </row>
    <row r="27" spans="1:17" x14ac:dyDescent="0.4">
      <c r="A27" s="4">
        <v>7</v>
      </c>
      <c r="B27" s="4" t="s">
        <v>79</v>
      </c>
      <c r="C27" s="4" t="s">
        <v>83</v>
      </c>
      <c r="D27" s="4" t="s">
        <v>1</v>
      </c>
      <c r="E27" s="4" t="s">
        <v>84</v>
      </c>
      <c r="F27" s="4" t="s">
        <v>4</v>
      </c>
      <c r="G27" s="18" t="s">
        <v>85</v>
      </c>
      <c r="M27" s="41" t="s">
        <v>145</v>
      </c>
      <c r="N27" s="41">
        <f>COUNTIFS(E21:E34,M27)</f>
        <v>1</v>
      </c>
    </row>
    <row r="28" spans="1:17" x14ac:dyDescent="0.4">
      <c r="A28" s="4">
        <v>8</v>
      </c>
      <c r="B28" s="4" t="s">
        <v>79</v>
      </c>
      <c r="C28" s="4" t="s">
        <v>86</v>
      </c>
      <c r="D28" s="4" t="s">
        <v>2</v>
      </c>
      <c r="E28" s="4" t="s">
        <v>87</v>
      </c>
      <c r="F28" s="4" t="s">
        <v>4</v>
      </c>
      <c r="G28" s="18" t="s">
        <v>88</v>
      </c>
      <c r="M28" s="41" t="s">
        <v>144</v>
      </c>
      <c r="N28" s="41">
        <f>COUNTIFS(E22:E35,M28)</f>
        <v>1</v>
      </c>
    </row>
    <row r="29" spans="1:17" ht="16.8" thickBot="1" x14ac:dyDescent="0.45">
      <c r="A29" s="7">
        <v>9</v>
      </c>
      <c r="B29" s="7" t="s">
        <v>79</v>
      </c>
      <c r="C29" s="7" t="s">
        <v>89</v>
      </c>
      <c r="D29" s="7" t="s">
        <v>2</v>
      </c>
      <c r="E29" s="7" t="s">
        <v>87</v>
      </c>
      <c r="F29" s="7" t="s">
        <v>4</v>
      </c>
      <c r="G29" s="21" t="s">
        <v>90</v>
      </c>
      <c r="M29" s="41"/>
      <c r="N29" s="41">
        <f>SUM(N21:N28)</f>
        <v>14</v>
      </c>
    </row>
    <row r="30" spans="1:17" x14ac:dyDescent="0.4">
      <c r="A30" s="27">
        <v>10</v>
      </c>
      <c r="B30" s="27" t="s">
        <v>91</v>
      </c>
      <c r="C30" s="27" t="s">
        <v>92</v>
      </c>
      <c r="D30" s="27" t="s">
        <v>2</v>
      </c>
      <c r="E30" s="27" t="s">
        <v>93</v>
      </c>
      <c r="F30" s="27" t="s">
        <v>5</v>
      </c>
      <c r="G30" s="28" t="s">
        <v>94</v>
      </c>
    </row>
    <row r="31" spans="1:17" ht="32.4" x14ac:dyDescent="0.4">
      <c r="A31" s="4">
        <v>11</v>
      </c>
      <c r="B31" s="4" t="s">
        <v>91</v>
      </c>
      <c r="C31" s="4" t="s">
        <v>95</v>
      </c>
      <c r="D31" s="4" t="s">
        <v>1</v>
      </c>
      <c r="E31" s="4" t="s">
        <v>31</v>
      </c>
      <c r="F31" s="4" t="s">
        <v>5</v>
      </c>
      <c r="G31" s="18" t="s">
        <v>96</v>
      </c>
    </row>
    <row r="32" spans="1:17" x14ac:dyDescent="0.4">
      <c r="A32" s="4">
        <v>12</v>
      </c>
      <c r="B32" s="4" t="s">
        <v>91</v>
      </c>
      <c r="C32" s="4" t="s">
        <v>97</v>
      </c>
      <c r="D32" s="4" t="s">
        <v>1</v>
      </c>
      <c r="E32" s="4" t="s">
        <v>31</v>
      </c>
      <c r="F32" s="4" t="s">
        <v>4</v>
      </c>
      <c r="G32" s="18" t="s">
        <v>98</v>
      </c>
    </row>
    <row r="33" spans="1:18" x14ac:dyDescent="0.4">
      <c r="A33" s="4">
        <v>13</v>
      </c>
      <c r="B33" s="4" t="s">
        <v>91</v>
      </c>
      <c r="C33" s="4" t="s">
        <v>99</v>
      </c>
      <c r="D33" s="4" t="s">
        <v>2</v>
      </c>
      <c r="E33" s="4" t="s">
        <v>100</v>
      </c>
      <c r="F33" s="4" t="s">
        <v>4</v>
      </c>
      <c r="G33" s="18" t="s">
        <v>101</v>
      </c>
    </row>
    <row r="34" spans="1:18" x14ac:dyDescent="0.4">
      <c r="A34" s="5">
        <v>14</v>
      </c>
      <c r="B34" s="5" t="s">
        <v>91</v>
      </c>
      <c r="C34" s="5" t="s">
        <v>102</v>
      </c>
      <c r="D34" s="5" t="s">
        <v>1</v>
      </c>
      <c r="E34" s="5" t="s">
        <v>100</v>
      </c>
      <c r="F34" s="5" t="s">
        <v>4</v>
      </c>
      <c r="G34" s="24" t="s">
        <v>101</v>
      </c>
    </row>
    <row r="45" spans="1:18" s="1" customFormat="1" ht="19.8" x14ac:dyDescent="0.5">
      <c r="A45" s="1" t="s">
        <v>120</v>
      </c>
      <c r="G45" s="2"/>
    </row>
    <row r="46" spans="1:18" ht="16.8" thickBot="1" x14ac:dyDescent="0.45">
      <c r="A46" s="10" t="s">
        <v>54</v>
      </c>
      <c r="B46" s="31" t="s">
        <v>53</v>
      </c>
      <c r="C46" s="11" t="s">
        <v>52</v>
      </c>
      <c r="D46" s="11" t="s">
        <v>51</v>
      </c>
      <c r="E46" s="11" t="s">
        <v>50</v>
      </c>
      <c r="F46" s="11" t="s">
        <v>48</v>
      </c>
      <c r="G46" s="12" t="s">
        <v>49</v>
      </c>
      <c r="I46" s="42"/>
      <c r="J46" s="41" t="s">
        <v>151</v>
      </c>
      <c r="K46" s="41"/>
      <c r="L46" s="41"/>
      <c r="M46" s="41" t="s">
        <v>152</v>
      </c>
      <c r="N46" s="41"/>
      <c r="O46" s="41"/>
      <c r="P46" s="41" t="s">
        <v>136</v>
      </c>
      <c r="Q46" s="41"/>
      <c r="R46" s="42"/>
    </row>
    <row r="47" spans="1:18" ht="16.8" thickTop="1" x14ac:dyDescent="0.4">
      <c r="A47" s="13">
        <v>1</v>
      </c>
      <c r="B47" s="32" t="s">
        <v>37</v>
      </c>
      <c r="C47" s="6" t="s">
        <v>47</v>
      </c>
      <c r="D47" s="6" t="s">
        <v>2</v>
      </c>
      <c r="E47" s="6" t="s">
        <v>8</v>
      </c>
      <c r="F47" s="6" t="s">
        <v>45</v>
      </c>
      <c r="G47" s="33" t="s">
        <v>46</v>
      </c>
      <c r="I47" s="42"/>
      <c r="J47" s="41" t="s">
        <v>128</v>
      </c>
      <c r="K47" s="41">
        <f>COUNTIFS(D47:D61,J47)</f>
        <v>12</v>
      </c>
      <c r="L47" s="41"/>
      <c r="M47" s="41" t="s">
        <v>133</v>
      </c>
      <c r="N47" s="41">
        <f>COUNTIFS(E47:E60,M47)</f>
        <v>4</v>
      </c>
      <c r="O47" s="41"/>
      <c r="P47" s="41" t="s">
        <v>4</v>
      </c>
      <c r="Q47" s="41">
        <f>COUNTIFS(F47:F61,P47)</f>
        <v>2</v>
      </c>
      <c r="R47" s="42"/>
    </row>
    <row r="48" spans="1:18" ht="40.200000000000003" x14ac:dyDescent="0.4">
      <c r="A48" s="16">
        <v>2</v>
      </c>
      <c r="B48" s="34" t="s">
        <v>37</v>
      </c>
      <c r="C48" s="4" t="s">
        <v>44</v>
      </c>
      <c r="D48" s="4" t="s">
        <v>1</v>
      </c>
      <c r="E48" s="4" t="s">
        <v>22</v>
      </c>
      <c r="F48" s="4" t="s">
        <v>5</v>
      </c>
      <c r="G48" s="35" t="s">
        <v>43</v>
      </c>
      <c r="I48" s="42"/>
      <c r="J48" s="41" t="s">
        <v>129</v>
      </c>
      <c r="K48" s="41">
        <f>COUNTIFS(D47:D60,J48)</f>
        <v>0</v>
      </c>
      <c r="L48" s="41"/>
      <c r="M48" s="41" t="s">
        <v>146</v>
      </c>
      <c r="N48" s="41">
        <f>COUNTIFS(E47:E60,M48)</f>
        <v>4</v>
      </c>
      <c r="O48" s="41"/>
      <c r="P48" s="41" t="s">
        <v>5</v>
      </c>
      <c r="Q48" s="41">
        <f>COUNTIFS(F47:F61,P48)</f>
        <v>9</v>
      </c>
      <c r="R48" s="42"/>
    </row>
    <row r="49" spans="1:18" x14ac:dyDescent="0.4">
      <c r="A49" s="16">
        <v>3</v>
      </c>
      <c r="B49" s="34" t="s">
        <v>37</v>
      </c>
      <c r="C49" s="4" t="s">
        <v>42</v>
      </c>
      <c r="D49" s="4" t="s">
        <v>1</v>
      </c>
      <c r="E49" s="4" t="s">
        <v>22</v>
      </c>
      <c r="F49" s="4" t="s">
        <v>4</v>
      </c>
      <c r="G49" s="35" t="s">
        <v>41</v>
      </c>
      <c r="I49" s="42"/>
      <c r="J49" s="41" t="s">
        <v>130</v>
      </c>
      <c r="K49" s="41">
        <f>COUNTIFS(D47:D60,J49)</f>
        <v>3</v>
      </c>
      <c r="L49" s="41"/>
      <c r="M49" s="41" t="s">
        <v>147</v>
      </c>
      <c r="N49" s="41">
        <f>COUNTIFS(E47:E61,M49)</f>
        <v>2</v>
      </c>
      <c r="O49" s="41"/>
      <c r="P49" s="41" t="s">
        <v>45</v>
      </c>
      <c r="Q49" s="41">
        <f>COUNTIFS(F47:F62,P49)</f>
        <v>1</v>
      </c>
      <c r="R49" s="42"/>
    </row>
    <row r="50" spans="1:18" x14ac:dyDescent="0.4">
      <c r="A50" s="16">
        <v>4</v>
      </c>
      <c r="B50" s="34" t="s">
        <v>37</v>
      </c>
      <c r="C50" s="4" t="s">
        <v>40</v>
      </c>
      <c r="D50" s="4" t="s">
        <v>1</v>
      </c>
      <c r="E50" s="4" t="s">
        <v>39</v>
      </c>
      <c r="F50" s="4" t="s">
        <v>5</v>
      </c>
      <c r="G50" s="35" t="s">
        <v>38</v>
      </c>
      <c r="I50" s="42"/>
      <c r="J50" s="41"/>
      <c r="K50" s="41"/>
      <c r="L50" s="41"/>
      <c r="M50" s="41" t="s">
        <v>148</v>
      </c>
      <c r="N50" s="41">
        <f>COUNTIFS(E47:E60,M50)</f>
        <v>1</v>
      </c>
      <c r="O50" s="41"/>
      <c r="P50" s="41" t="s">
        <v>137</v>
      </c>
      <c r="Q50" s="41">
        <f>COUNTIFS(F47:F63,P50)</f>
        <v>1</v>
      </c>
      <c r="R50" s="42"/>
    </row>
    <row r="51" spans="1:18" ht="27.6" thickBot="1" x14ac:dyDescent="0.45">
      <c r="A51" s="19">
        <v>5</v>
      </c>
      <c r="B51" s="36" t="s">
        <v>37</v>
      </c>
      <c r="C51" s="7" t="s">
        <v>36</v>
      </c>
      <c r="D51" s="7" t="s">
        <v>1</v>
      </c>
      <c r="E51" s="7" t="s">
        <v>15</v>
      </c>
      <c r="F51" s="7" t="s">
        <v>5</v>
      </c>
      <c r="G51" s="37" t="s">
        <v>35</v>
      </c>
      <c r="I51" s="42"/>
      <c r="J51" s="41"/>
      <c r="K51" s="41"/>
      <c r="L51" s="41"/>
      <c r="M51" s="41" t="s">
        <v>142</v>
      </c>
      <c r="N51" s="41">
        <f>COUNTIFS(E47:E60,M51)</f>
        <v>1</v>
      </c>
      <c r="O51" s="41"/>
      <c r="P51" s="41" t="s">
        <v>138</v>
      </c>
      <c r="Q51" s="41">
        <v>2</v>
      </c>
      <c r="R51" s="42"/>
    </row>
    <row r="52" spans="1:18" ht="53.4" x14ac:dyDescent="0.4">
      <c r="A52" s="13">
        <v>6</v>
      </c>
      <c r="B52" s="32" t="s">
        <v>24</v>
      </c>
      <c r="C52" s="6" t="s">
        <v>3</v>
      </c>
      <c r="D52" s="6" t="s">
        <v>2</v>
      </c>
      <c r="E52" s="6" t="s">
        <v>34</v>
      </c>
      <c r="F52" s="6" t="s">
        <v>161</v>
      </c>
      <c r="G52" s="33" t="s">
        <v>33</v>
      </c>
      <c r="I52" s="42"/>
      <c r="J52" s="41"/>
      <c r="K52" s="41">
        <f>SUM(K47:K51)</f>
        <v>15</v>
      </c>
      <c r="L52" s="41"/>
      <c r="M52" s="41" t="s">
        <v>140</v>
      </c>
      <c r="N52" s="41">
        <f>COUNTIFS(E47:E60,M52)</f>
        <v>1</v>
      </c>
      <c r="O52" s="41"/>
      <c r="P52" s="41"/>
      <c r="Q52" s="41">
        <f>SUM(Q47:Q51)</f>
        <v>15</v>
      </c>
      <c r="R52" s="42"/>
    </row>
    <row r="53" spans="1:18" ht="27" x14ac:dyDescent="0.4">
      <c r="A53" s="16">
        <v>7</v>
      </c>
      <c r="B53" s="34" t="s">
        <v>24</v>
      </c>
      <c r="C53" s="4" t="s">
        <v>32</v>
      </c>
      <c r="D53" s="4" t="s">
        <v>1</v>
      </c>
      <c r="E53" s="4" t="s">
        <v>31</v>
      </c>
      <c r="F53" s="4" t="s">
        <v>163</v>
      </c>
      <c r="G53" s="35" t="s">
        <v>30</v>
      </c>
      <c r="I53" s="42"/>
      <c r="M53" s="41" t="s">
        <v>150</v>
      </c>
      <c r="N53" s="41">
        <f>COUNTIFS(E47:E60,M53)</f>
        <v>1</v>
      </c>
      <c r="R53" s="42"/>
    </row>
    <row r="54" spans="1:18" ht="93" x14ac:dyDescent="0.4">
      <c r="A54" s="16">
        <v>8</v>
      </c>
      <c r="B54" s="34" t="s">
        <v>24</v>
      </c>
      <c r="C54" s="4" t="s">
        <v>29</v>
      </c>
      <c r="D54" s="4" t="s">
        <v>1</v>
      </c>
      <c r="E54" s="4" t="s">
        <v>28</v>
      </c>
      <c r="F54" s="4" t="s">
        <v>5</v>
      </c>
      <c r="G54" s="35" t="s">
        <v>27</v>
      </c>
      <c r="I54" s="42"/>
      <c r="M54" s="41" t="s">
        <v>149</v>
      </c>
      <c r="N54" s="41">
        <f>COUNTIFS(E48:E61,M54)</f>
        <v>1</v>
      </c>
      <c r="R54" s="42"/>
    </row>
    <row r="55" spans="1:18" x14ac:dyDescent="0.4">
      <c r="A55" s="16">
        <v>9</v>
      </c>
      <c r="B55" s="34" t="s">
        <v>24</v>
      </c>
      <c r="C55" s="4" t="s">
        <v>26</v>
      </c>
      <c r="D55" s="4" t="s">
        <v>1</v>
      </c>
      <c r="E55" s="4" t="s">
        <v>22</v>
      </c>
      <c r="F55" s="4" t="s">
        <v>4</v>
      </c>
      <c r="G55" s="35" t="s">
        <v>25</v>
      </c>
      <c r="M55" s="41"/>
      <c r="N55" s="41">
        <f>SUM(N47:N54)</f>
        <v>15</v>
      </c>
    </row>
    <row r="56" spans="1:18" ht="16.8" thickBot="1" x14ac:dyDescent="0.45">
      <c r="A56" s="19">
        <v>10</v>
      </c>
      <c r="B56" s="36" t="s">
        <v>24</v>
      </c>
      <c r="C56" s="7" t="s">
        <v>23</v>
      </c>
      <c r="D56" s="7" t="s">
        <v>1</v>
      </c>
      <c r="E56" s="7" t="s">
        <v>22</v>
      </c>
      <c r="F56" s="7" t="s">
        <v>5</v>
      </c>
      <c r="G56" s="37" t="s">
        <v>21</v>
      </c>
    </row>
    <row r="57" spans="1:18" ht="27" x14ac:dyDescent="0.4">
      <c r="A57" s="13">
        <v>11</v>
      </c>
      <c r="B57" s="32" t="s">
        <v>10</v>
      </c>
      <c r="C57" s="6" t="s">
        <v>20</v>
      </c>
      <c r="D57" s="6" t="s">
        <v>2</v>
      </c>
      <c r="E57" s="6" t="s">
        <v>15</v>
      </c>
      <c r="F57" s="6" t="s">
        <v>5</v>
      </c>
      <c r="G57" s="33" t="s">
        <v>19</v>
      </c>
    </row>
    <row r="58" spans="1:18" ht="27" x14ac:dyDescent="0.4">
      <c r="A58" s="16">
        <v>12</v>
      </c>
      <c r="B58" s="34" t="s">
        <v>10</v>
      </c>
      <c r="C58" s="4" t="s">
        <v>18</v>
      </c>
      <c r="D58" s="4" t="s">
        <v>1</v>
      </c>
      <c r="E58" s="4" t="s">
        <v>15</v>
      </c>
      <c r="F58" s="4" t="s">
        <v>5</v>
      </c>
      <c r="G58" s="35" t="s">
        <v>17</v>
      </c>
    </row>
    <row r="59" spans="1:18" ht="40.200000000000003" x14ac:dyDescent="0.4">
      <c r="A59" s="16">
        <v>13</v>
      </c>
      <c r="B59" s="34" t="s">
        <v>10</v>
      </c>
      <c r="C59" s="4" t="s">
        <v>16</v>
      </c>
      <c r="D59" s="4" t="s">
        <v>1</v>
      </c>
      <c r="E59" s="4" t="s">
        <v>15</v>
      </c>
      <c r="F59" s="4" t="s">
        <v>5</v>
      </c>
      <c r="G59" s="35" t="s">
        <v>14</v>
      </c>
    </row>
    <row r="60" spans="1:18" ht="27" x14ac:dyDescent="0.4">
      <c r="A60" s="16">
        <v>14</v>
      </c>
      <c r="B60" s="34" t="s">
        <v>10</v>
      </c>
      <c r="C60" s="4" t="s">
        <v>13</v>
      </c>
      <c r="D60" s="4" t="s">
        <v>1</v>
      </c>
      <c r="E60" s="4" t="s">
        <v>12</v>
      </c>
      <c r="F60" s="4" t="s">
        <v>5</v>
      </c>
      <c r="G60" s="35" t="s">
        <v>11</v>
      </c>
    </row>
    <row r="61" spans="1:18" x14ac:dyDescent="0.4">
      <c r="A61" s="22">
        <v>15</v>
      </c>
      <c r="B61" s="38" t="s">
        <v>10</v>
      </c>
      <c r="C61" s="5" t="s">
        <v>9</v>
      </c>
      <c r="D61" s="5" t="s">
        <v>1</v>
      </c>
      <c r="E61" s="5" t="s">
        <v>8</v>
      </c>
      <c r="F61" s="5" t="s">
        <v>0</v>
      </c>
      <c r="G61" s="39" t="s">
        <v>7</v>
      </c>
    </row>
  </sheetData>
  <mergeCells count="1">
    <mergeCell ref="B1:C1"/>
  </mergeCells>
  <phoneticPr fontId="1"/>
  <pageMargins left="0.25" right="0.25" top="0.75" bottom="0.75" header="0.3" footer="0.3"/>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BECB8-AA3C-45F6-BC92-C7EC99A7D4B8}">
  <dimension ref="A1:O59"/>
  <sheetViews>
    <sheetView tabSelected="1" view="pageBreakPreview" zoomScale="60" zoomScaleNormal="100" workbookViewId="0">
      <selection activeCell="S13" sqref="S13"/>
    </sheetView>
  </sheetViews>
  <sheetFormatPr defaultRowHeight="16.2" x14ac:dyDescent="0.4"/>
  <sheetData>
    <row r="1" spans="1:15" ht="28.8" x14ac:dyDescent="0.7">
      <c r="A1" s="44" t="s">
        <v>153</v>
      </c>
      <c r="B1" s="44"/>
      <c r="C1" s="44"/>
      <c r="D1" s="44"/>
      <c r="E1" s="44"/>
      <c r="F1" s="44"/>
      <c r="G1" s="44"/>
      <c r="H1" s="44"/>
      <c r="I1" s="44"/>
      <c r="J1" s="44"/>
      <c r="K1" s="44"/>
      <c r="L1" s="44"/>
      <c r="M1" s="44"/>
      <c r="N1" s="44"/>
      <c r="O1" s="44"/>
    </row>
    <row r="2" spans="1:15" x14ac:dyDescent="0.4">
      <c r="O2" s="45" t="s">
        <v>154</v>
      </c>
    </row>
    <row r="3" spans="1:15" x14ac:dyDescent="0.4">
      <c r="O3" s="45"/>
    </row>
    <row r="4" spans="1:15" s="43" customFormat="1" ht="22.2" x14ac:dyDescent="0.55000000000000004">
      <c r="A4" s="43" t="s">
        <v>155</v>
      </c>
    </row>
    <row r="20" spans="1:11" x14ac:dyDescent="0.4">
      <c r="K20" t="s">
        <v>165</v>
      </c>
    </row>
    <row r="23" spans="1:11" s="43" customFormat="1" ht="22.2" x14ac:dyDescent="0.55000000000000004">
      <c r="A23" s="43" t="s">
        <v>156</v>
      </c>
    </row>
    <row r="39" spans="1:11" x14ac:dyDescent="0.4">
      <c r="K39" t="s">
        <v>160</v>
      </c>
    </row>
    <row r="42" spans="1:11" s="43" customFormat="1" ht="22.2" x14ac:dyDescent="0.55000000000000004">
      <c r="A42" s="43" t="s">
        <v>157</v>
      </c>
    </row>
    <row r="58" spans="11:12" x14ac:dyDescent="0.4">
      <c r="K58" t="s">
        <v>162</v>
      </c>
    </row>
    <row r="59" spans="11:12" x14ac:dyDescent="0.4">
      <c r="L59" t="s">
        <v>164</v>
      </c>
    </row>
  </sheetData>
  <mergeCells count="1">
    <mergeCell ref="A1:O1"/>
  </mergeCells>
  <phoneticPr fontId="1"/>
  <pageMargins left="0.7" right="0.7" top="0.75" bottom="0.75" header="0.3" footer="0.3"/>
  <pageSetup paperSize="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参加者リストまとめ</vt:lpstr>
      <vt:lpstr>Sheet1</vt:lpstr>
      <vt:lpstr>参加者リストまとめ!Print_Area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陽 佐久間</dc:creator>
  <cp:lastModifiedBy>陽 佐久間</cp:lastModifiedBy>
  <cp:lastPrinted>2024-10-25T11:48:45Z</cp:lastPrinted>
  <dcterms:created xsi:type="dcterms:W3CDTF">2024-10-25T11:23:22Z</dcterms:created>
  <dcterms:modified xsi:type="dcterms:W3CDTF">2024-10-25T12:25:26Z</dcterms:modified>
</cp:coreProperties>
</file>