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y_sak\iCloudDrive\〇JC\2024年度\○NBC　子供みらい共育委員会（案）\青少年育成事業\○報告議案について\723-12F-1124S_241101.1000\siryoh\sankoh\"/>
    </mc:Choice>
  </mc:AlternateContent>
  <xr:revisionPtr revIDLastSave="0" documentId="13_ncr:1_{71AFF091-2D9B-4DD9-B5AA-CE7CDF6F1A21}" xr6:coauthVersionLast="47" xr6:coauthVersionMax="47" xr10:uidLastSave="{00000000-0000-0000-0000-000000000000}"/>
  <bookViews>
    <workbookView xWindow="-108" yWindow="-108" windowWidth="23256" windowHeight="14856" activeTab="1" xr2:uid="{00000000-000D-0000-FFFF-FFFF00000000}"/>
  </bookViews>
  <sheets>
    <sheet name="糸魚川" sheetId="1" r:id="rId1"/>
    <sheet name="村上" sheetId="2" r:id="rId2"/>
    <sheet name="加茂" sheetId="3" r:id="rId3"/>
  </sheets>
  <definedNames>
    <definedName name="_xlnm.Print_Area" localSheetId="0">糸魚川!$A$1:$G$12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5" i="1" l="1"/>
  <c r="R4" i="1"/>
  <c r="R3" i="1"/>
  <c r="P6" i="1"/>
  <c r="P5" i="1"/>
  <c r="P4" i="1"/>
  <c r="P3" i="1"/>
  <c r="N6" i="1"/>
  <c r="N5" i="1"/>
  <c r="N4" i="1"/>
  <c r="N3" i="1"/>
  <c r="L6" i="1"/>
  <c r="L5" i="1"/>
  <c r="L4" i="1"/>
  <c r="L3" i="1"/>
  <c r="J6" i="1"/>
  <c r="J5" i="1"/>
  <c r="J4" i="1"/>
  <c r="J3" i="1"/>
</calcChain>
</file>

<file path=xl/sharedStrings.xml><?xml version="1.0" encoding="utf-8"?>
<sst xmlns="http://schemas.openxmlformats.org/spreadsheetml/2006/main" count="277" uniqueCount="84">
  <si>
    <t>あなたのお住まいの地域を市町村でご回答ください。　（例：糸魚川市）</t>
  </si>
  <si>
    <t>事業に参加して、糸魚川の自然の魅力を感じることができましたか？</t>
  </si>
  <si>
    <t>故郷を大事したいという想いは強くなりましたか？</t>
  </si>
  <si>
    <t>新潟の魅力や課題に触れ、新潟県をより良くしていきたいと感じましたか？</t>
  </si>
  <si>
    <t>子供を今回の事業に参加させて良かったと感じましたか？</t>
  </si>
  <si>
    <t>糸魚川の自然体験があれば今後も参加してみたいと感じましたか？</t>
  </si>
  <si>
    <t>事業一日を通して、感想やご意見あればご記入ください。</t>
  </si>
  <si>
    <t>十日町市</t>
  </si>
  <si>
    <t>とても感じた</t>
  </si>
  <si>
    <t>まあまあ強くなった</t>
  </si>
  <si>
    <t>まあまあ感じた</t>
  </si>
  <si>
    <t>参加してみたい</t>
  </si>
  <si>
    <t>石探しや水の飲み比べが楽しかったです。</t>
  </si>
  <si>
    <t>新潟市</t>
  </si>
  <si>
    <t>とても強くなった</t>
  </si>
  <si>
    <t>学校でもなかなか知れないことに触れられる貴重な機会だったと思います。
ありがとうございました。</t>
  </si>
  <si>
    <t>上越市</t>
  </si>
  <si>
    <t>子供達がとても楽しそうでした。ヒスイ峡などは、なかなか連れて行きにくい場所なのでいい経験になったと思います^_^
ありがとうございました‼︎</t>
  </si>
  <si>
    <t>糸魚川の自然の魅力や今まで知り得なかったことを知れて良かったです
子どもにもいい経験をさせてもらえました
ありがとうございました</t>
  </si>
  <si>
    <t>全く馴染みのない地域でしたが、同じ新潟県内でもまだまだ知らない魅力があるんだなと感じました。旅行をする際にもまずは新潟県内のエリアを検討するべきだと思いました。</t>
  </si>
  <si>
    <t>糸魚川の魅力をたくさん知ることができて、とても良かったです。子供達も色々興味を持ち話し合って、良い経験になりました。ありがとうございました。</t>
  </si>
  <si>
    <t>1日お世話になりました。
大人が参加してもとても学ぶことが多い内容だったと思います。
専門の学芸員の方が、付きっきりで解説していだけることが大変ありがたかったです。
ありがとうございました。</t>
  </si>
  <si>
    <t>糸魚川市</t>
  </si>
  <si>
    <t>仕方ないですが、少し移動時間が長かったのと、最後のグループワークの質問は、難しいですね。もう少し、優しい質問が、よかったかと思います。</t>
  </si>
  <si>
    <t xml:space="preserve">事業①「糸魚川」アンケート（大人向け） </t>
    <phoneticPr fontId="1"/>
  </si>
  <si>
    <t>糸魚川の魅力</t>
    <rPh sb="0" eb="3">
      <t>イトイガワ</t>
    </rPh>
    <rPh sb="4" eb="6">
      <t>ミリョク</t>
    </rPh>
    <phoneticPr fontId="1"/>
  </si>
  <si>
    <t>とても感じた</t>
    <rPh sb="3" eb="4">
      <t>カン</t>
    </rPh>
    <phoneticPr fontId="1"/>
  </si>
  <si>
    <t>まあまあ感じた</t>
    <rPh sb="4" eb="5">
      <t>カン</t>
    </rPh>
    <phoneticPr fontId="1"/>
  </si>
  <si>
    <t>あまり感じなかった</t>
    <rPh sb="3" eb="4">
      <t>カン</t>
    </rPh>
    <phoneticPr fontId="1"/>
  </si>
  <si>
    <t>まったく感じなかった</t>
    <rPh sb="4" eb="5">
      <t>カン</t>
    </rPh>
    <phoneticPr fontId="1"/>
  </si>
  <si>
    <t>大事にしたい</t>
    <rPh sb="0" eb="2">
      <t>ダイジ</t>
    </rPh>
    <phoneticPr fontId="1"/>
  </si>
  <si>
    <t>とても強くなった</t>
    <rPh sb="3" eb="4">
      <t>ツヨ</t>
    </rPh>
    <phoneticPr fontId="1"/>
  </si>
  <si>
    <t>まあまあ強くなった</t>
    <rPh sb="4" eb="5">
      <t>ツヨ</t>
    </rPh>
    <phoneticPr fontId="1"/>
  </si>
  <si>
    <t>あまり強くならなかった</t>
    <rPh sb="3" eb="4">
      <t>ツヨ</t>
    </rPh>
    <phoneticPr fontId="1"/>
  </si>
  <si>
    <t>まったく強くならなかった</t>
    <rPh sb="4" eb="5">
      <t>ツヨ</t>
    </rPh>
    <phoneticPr fontId="1"/>
  </si>
  <si>
    <t>より良くしたい</t>
    <rPh sb="2" eb="3">
      <t>ヨ</t>
    </rPh>
    <phoneticPr fontId="1"/>
  </si>
  <si>
    <t>参加させて良かった</t>
    <rPh sb="0" eb="2">
      <t>サンカ</t>
    </rPh>
    <rPh sb="5" eb="6">
      <t>ヨ</t>
    </rPh>
    <phoneticPr fontId="1"/>
  </si>
  <si>
    <t>また参加したい</t>
    <rPh sb="2" eb="4">
      <t>サンカ</t>
    </rPh>
    <phoneticPr fontId="1"/>
  </si>
  <si>
    <t>参加してみたい</t>
    <rPh sb="0" eb="2">
      <t>サンカ</t>
    </rPh>
    <phoneticPr fontId="1"/>
  </si>
  <si>
    <t>参加しなくてよい</t>
    <rPh sb="0" eb="2">
      <t>サンカ</t>
    </rPh>
    <phoneticPr fontId="1"/>
  </si>
  <si>
    <t>その他</t>
    <rPh sb="2" eb="3">
      <t>タ</t>
    </rPh>
    <phoneticPr fontId="1"/>
  </si>
  <si>
    <t>あなたのお住まいの地域を市町村でご回答ください。　（例：村上市）</t>
  </si>
  <si>
    <t>事業に参加して、新潟の魅力の一つである祭りについて、魅力を感じることができましたか？</t>
  </si>
  <si>
    <t>村上大祭に今後も参加してみたいと感じましたか？</t>
  </si>
  <si>
    <t>事業一日を通じて、感想やご意見あればご記入ください。</t>
    <phoneticPr fontId="1"/>
  </si>
  <si>
    <t>新潟市東区</t>
  </si>
  <si>
    <t>ありがとうございました。</t>
  </si>
  <si>
    <t>胎内市</t>
  </si>
  <si>
    <t>村上市</t>
  </si>
  <si>
    <t>新潟市中央区女池</t>
  </si>
  <si>
    <t>村上の街並みがとても素敵で、散策してみたいと思いました</t>
  </si>
  <si>
    <t>新発田市</t>
  </si>
  <si>
    <t>機会があれば。本人次第</t>
  </si>
  <si>
    <t>もっと実体験したかった。座学が多いかなと。
こどもたちに、より良い事業をこれからもよろしくおねがいします</t>
  </si>
  <si>
    <t>刈羽村</t>
  </si>
  <si>
    <t>新潟市江南区</t>
  </si>
  <si>
    <t>開催するお祭りの地元に関係ないと参加する機会がないので、子供、大人関係なく参加できるイベント開催が増えると参加しやすくなると思います！
なにも、つてがないと参加のハードルが高いからです。</t>
  </si>
  <si>
    <t>地元ではない私達がお祭りに参加させていただき、貴重な体験が出来ました。
また機会があったら参加したいと思いました。</t>
  </si>
  <si>
    <t>長岡市</t>
  </si>
  <si>
    <t>長岡JCの片桐です
最後のグループワークしか参加しませんでしたがめちゃくちゃ良い事業だと思いました！
(最後しか参加できず申し訳ありません
長岡も、長岡まつりは担い手不足、高齢化問題で衰退しています
若手の人材が祭りに参画しません
長岡まつり実行委員会がありますが、70代がトップであり、平均年齢も多分50代を超えています
変化を求めることもなく、このまま時が進めば長岡まつりの神輿渡御や民謡流し等の催しは失くなる可能性もあります
そんな中、祭りの関係者×子ども達を掛け合わせた今回のこの事業はめちゃくちゃ良いと思いました
後継者問題を子どもに考えてもらったり
長岡も手本にしてやるべきだと思いました
ありがとうございました</t>
  </si>
  <si>
    <t xml:space="preserve">事業②「村上」アンケート（大人向け） </t>
    <rPh sb="4" eb="6">
      <t>ムラカミ</t>
    </rPh>
    <phoneticPr fontId="1"/>
  </si>
  <si>
    <t>あなたのお住まいの地域を市町村でご回答ください。　（例：加茂市）</t>
  </si>
  <si>
    <t>事業に参加して、加茂の農業の魅力を感じることができましたか？</t>
  </si>
  <si>
    <t>故郷を大事にしたいという想いは強くなりましたか？</t>
  </si>
  <si>
    <t>今後も農業を深く知ってみたいと感じましたか？</t>
  </si>
  <si>
    <t>事業一日を通じて、感想やご意見あればご記入ください。</t>
  </si>
  <si>
    <t>新潟市中央区</t>
  </si>
  <si>
    <t>知ってみたい</t>
  </si>
  <si>
    <t>子供が楽しんでいて、とてもよかったです
次回機会があれば楽しみしております</t>
  </si>
  <si>
    <t>とても楽しく、こんな魅力的な農業の後継者を無くしたくないと思いました。子供達が未来の担い手になって欲しいと切ない思いました。</t>
  </si>
  <si>
    <t>新潟市秋葉区</t>
  </si>
  <si>
    <t>知らないことが多く、大変有意義な時間となりました。
ありがとうございました。</t>
    <phoneticPr fontId="1"/>
  </si>
  <si>
    <t>見附市</t>
  </si>
  <si>
    <t>普段の生活では触れることができない経験ができました。ぜひ、このように農業を知ってもらう活動を継続して貰えたらと思います。</t>
  </si>
  <si>
    <t>当たり前に食べ物があるけど、たくさんの人が関わって大変な作業して自分たちの所にくるということが子供が知れるのがよかった。</t>
  </si>
  <si>
    <t>燕市</t>
  </si>
  <si>
    <t>単なる体験だけでなく、農業という仕事に触れる貴重な機会を頂けました。
イベント自体については、他グループが終わる待ち時間が少し長く感じたので、検討頂けると幸いです。</t>
  </si>
  <si>
    <t>子も親も楽しみながら大いに学びました。
ありがとうございました。</t>
  </si>
  <si>
    <t>暑い中の体験でしたが、いつもスーパーに並んでいる果物の農作物の収穫から出荷までの流れに触れて、これが毎日続いていくという苦労の中に私たちが美味しい農産物をいただける事に感謝をもてました。</t>
  </si>
  <si>
    <t>加茂市</t>
  </si>
  <si>
    <t>いい企画だったと思う。参加費（昼食代）という感じにして、時間に余裕を持って1日でも良かったのではないかと思う。</t>
  </si>
  <si>
    <t>モモ表面の毛の感触を手から感じられたことが、子供の感動につながつてよかったです。</t>
  </si>
  <si>
    <t xml:space="preserve">事業③「加茂」アンケート（大人向け） </t>
    <rPh sb="4" eb="6">
      <t>カモ</t>
    </rPh>
    <phoneticPr fontId="1"/>
  </si>
  <si>
    <r>
      <t>準備から当日の企画、運営までありがとうございました!!</t>
    </r>
    <r>
      <rPr>
        <sz val="10"/>
        <color theme="1"/>
        <rFont val="Segoe UI Emoji"/>
        <family val="3"/>
      </rPr>
      <t>子どもも大人も楽しく参加させていただきました。素晴らしい企画だと思います。</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</si>
</sst>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7" x14ac:knownFonts="1">
    <font>
      <sz val="10"/>
      <color rgb="FF000000"/>
      <name val="Arial"/>
      <scheme val="minor"/>
    </font>
    <font>
      <sz val="6"/>
      <name val="Arial"/>
      <family val="3"/>
      <charset val="128"/>
      <scheme val="minor"/>
    </font>
    <font>
      <sz val="10"/>
      <color rgb="FF000000"/>
      <name val="游ゴシック"/>
      <family val="3"/>
      <charset val="128"/>
    </font>
    <font>
      <sz val="10"/>
      <color theme="1"/>
      <name val="游ゴシック"/>
      <family val="3"/>
      <charset val="128"/>
    </font>
    <font>
      <sz val="14"/>
      <color rgb="FF000000"/>
      <name val="游ゴシック"/>
      <family val="3"/>
      <charset val="128"/>
    </font>
    <font>
      <sz val="10"/>
      <color rgb="FF000000"/>
      <name val="Arial"/>
      <family val="2"/>
      <scheme val="minor"/>
    </font>
    <font>
      <sz val="10"/>
      <color theme="1"/>
      <name val="Segoe UI Emoji"/>
      <family val="3"/>
    </font>
  </fonts>
  <fills count="4">
    <fill>
      <patternFill patternType="none"/>
    </fill>
    <fill>
      <patternFill patternType="gray125"/>
    </fill>
    <fill>
      <patternFill patternType="solid">
        <fgColor theme="8" tint="0.39997558519241921"/>
        <bgColor indexed="64"/>
      </patternFill>
    </fill>
    <fill>
      <patternFill patternType="solid">
        <fgColor theme="0" tint="-0.249977111117893"/>
        <bgColor indexed="64"/>
      </patternFill>
    </fill>
  </fills>
  <borders count="24">
    <border>
      <left/>
      <right/>
      <top/>
      <bottom/>
      <diagonal/>
    </border>
    <border>
      <left style="thin">
        <color rgb="FF442F65"/>
      </left>
      <right style="thin">
        <color rgb="FF442F65"/>
      </right>
      <top style="thin">
        <color rgb="FF442F65"/>
      </top>
      <bottom style="hair">
        <color rgb="FF442F65"/>
      </bottom>
      <diagonal/>
    </border>
    <border>
      <left style="thin">
        <color rgb="FF442F65"/>
      </left>
      <right style="thin">
        <color rgb="FF442F65"/>
      </right>
      <top style="hair">
        <color rgb="FF442F65"/>
      </top>
      <bottom style="hair">
        <color rgb="FF442F65"/>
      </bottom>
      <diagonal/>
    </border>
    <border>
      <left style="thin">
        <color rgb="FF442F65"/>
      </left>
      <right style="thin">
        <color rgb="FF442F65"/>
      </right>
      <top style="hair">
        <color rgb="FF442F65"/>
      </top>
      <bottom style="thin">
        <color rgb="FF442F65"/>
      </bottom>
      <diagonal/>
    </border>
    <border>
      <left/>
      <right style="thin">
        <color rgb="FF442F65"/>
      </right>
      <top/>
      <bottom style="hair">
        <color rgb="FF442F65"/>
      </bottom>
      <diagonal/>
    </border>
    <border>
      <left style="thin">
        <color rgb="FF442F65"/>
      </left>
      <right style="thin">
        <color rgb="FF442F65"/>
      </right>
      <top/>
      <bottom style="hair">
        <color rgb="FF442F65"/>
      </bottom>
      <diagonal/>
    </border>
    <border>
      <left style="thin">
        <color rgb="FF442F65"/>
      </left>
      <right/>
      <top/>
      <bottom style="hair">
        <color rgb="FF442F65"/>
      </bottom>
      <diagonal/>
    </border>
    <border>
      <left/>
      <right style="thin">
        <color rgb="FF442F65"/>
      </right>
      <top style="hair">
        <color rgb="FF442F65"/>
      </top>
      <bottom style="hair">
        <color rgb="FF442F65"/>
      </bottom>
      <diagonal/>
    </border>
    <border>
      <left style="thin">
        <color rgb="FF442F65"/>
      </left>
      <right/>
      <top style="hair">
        <color rgb="FF442F65"/>
      </top>
      <bottom style="hair">
        <color rgb="FF442F65"/>
      </bottom>
      <diagonal/>
    </border>
    <border>
      <left/>
      <right style="thin">
        <color rgb="FF442F65"/>
      </right>
      <top style="hair">
        <color rgb="FF442F65"/>
      </top>
      <bottom/>
      <diagonal/>
    </border>
    <border>
      <left style="thin">
        <color rgb="FF442F65"/>
      </left>
      <right style="thin">
        <color rgb="FF442F65"/>
      </right>
      <top style="hair">
        <color rgb="FF442F65"/>
      </top>
      <bottom/>
      <diagonal/>
    </border>
    <border>
      <left style="thin">
        <color rgb="FF442F65"/>
      </left>
      <right/>
      <top style="hair">
        <color rgb="FF442F65"/>
      </top>
      <bottom/>
      <diagonal/>
    </border>
    <border>
      <left style="thin">
        <color rgb="FF442F65"/>
      </left>
      <right/>
      <top style="thin">
        <color rgb="FF442F65"/>
      </top>
      <bottom style="hair">
        <color rgb="FF442F65"/>
      </bottom>
      <diagonal/>
    </border>
    <border>
      <left style="thin">
        <color rgb="FF442F65"/>
      </left>
      <right/>
      <top style="hair">
        <color rgb="FF442F65"/>
      </top>
      <bottom style="thin">
        <color rgb="FF442F65"/>
      </bottom>
      <diagonal/>
    </border>
    <border>
      <left/>
      <right/>
      <top style="thin">
        <color rgb="FF442F65"/>
      </top>
      <bottom style="hair">
        <color rgb="FF442F65"/>
      </bottom>
      <diagonal/>
    </border>
    <border>
      <left/>
      <right/>
      <top style="hair">
        <color rgb="FF442F65"/>
      </top>
      <bottom style="hair">
        <color rgb="FF442F65"/>
      </bottom>
      <diagonal/>
    </border>
    <border>
      <left/>
      <right/>
      <top style="hair">
        <color rgb="FF442F65"/>
      </top>
      <bottom style="thin">
        <color rgb="FF442F65"/>
      </bottom>
      <diagonal/>
    </border>
    <border>
      <left/>
      <right style="thin">
        <color rgb="FF442F65"/>
      </right>
      <top style="thin">
        <color rgb="FF442F65"/>
      </top>
      <bottom style="hair">
        <color rgb="FF442F65"/>
      </bottom>
      <diagonal/>
    </border>
    <border>
      <left/>
      <right style="thin">
        <color rgb="FF442F65"/>
      </right>
      <top style="hair">
        <color rgb="FF442F65"/>
      </top>
      <bottom style="thin">
        <color rgb="FF442F65"/>
      </bottom>
      <diagonal/>
    </border>
    <border>
      <left style="medium">
        <color rgb="FFFF0000"/>
      </left>
      <right style="medium">
        <color rgb="FFFF0000"/>
      </right>
      <top style="medium">
        <color rgb="FFFF0000"/>
      </top>
      <bottom style="hair">
        <color rgb="FF442F65"/>
      </bottom>
      <diagonal/>
    </border>
    <border>
      <left style="medium">
        <color rgb="FFFF0000"/>
      </left>
      <right style="medium">
        <color rgb="FFFF0000"/>
      </right>
      <top style="hair">
        <color rgb="FF442F65"/>
      </top>
      <bottom style="hair">
        <color rgb="FF442F65"/>
      </bottom>
      <diagonal/>
    </border>
    <border>
      <left style="medium">
        <color rgb="FFFF0000"/>
      </left>
      <right style="medium">
        <color rgb="FFFF0000"/>
      </right>
      <top style="hair">
        <color rgb="FF442F65"/>
      </top>
      <bottom style="medium">
        <color rgb="FFFF0000"/>
      </bottom>
      <diagonal/>
    </border>
    <border>
      <left/>
      <right/>
      <top/>
      <bottom style="hair">
        <color rgb="FF442F65"/>
      </bottom>
      <diagonal/>
    </border>
    <border>
      <left/>
      <right/>
      <top style="hair">
        <color rgb="FF442F65"/>
      </top>
      <bottom/>
      <diagonal/>
    </border>
  </borders>
  <cellStyleXfs count="2">
    <xf numFmtId="0" fontId="0" fillId="0" borderId="0"/>
    <xf numFmtId="0" fontId="5" fillId="0" borderId="0"/>
  </cellStyleXfs>
  <cellXfs count="41">
    <xf numFmtId="0" fontId="0" fillId="0" borderId="0" xfId="0"/>
    <xf numFmtId="0" fontId="2" fillId="0" borderId="0" xfId="0" applyFont="1"/>
    <xf numFmtId="0" fontId="3" fillId="2" borderId="1" xfId="0" applyFont="1" applyFill="1" applyBorder="1" applyAlignment="1">
      <alignment horizontal="left" vertical="center" wrapText="1"/>
    </xf>
    <xf numFmtId="0" fontId="3" fillId="0" borderId="2" xfId="0" applyFont="1" applyBorder="1" applyAlignment="1">
      <alignment vertical="center"/>
    </xf>
    <xf numFmtId="0" fontId="3" fillId="0" borderId="2" xfId="0" applyFont="1" applyBorder="1" applyAlignment="1">
      <alignment vertical="center" wrapText="1"/>
    </xf>
    <xf numFmtId="0" fontId="3" fillId="0" borderId="3" xfId="0" applyFont="1" applyBorder="1" applyAlignment="1">
      <alignment vertical="center"/>
    </xf>
    <xf numFmtId="0" fontId="3" fillId="0" borderId="3" xfId="0" applyFont="1" applyBorder="1" applyAlignment="1">
      <alignment vertical="center" wrapText="1"/>
    </xf>
    <xf numFmtId="0" fontId="4" fillId="0" borderId="0" xfId="0" applyFont="1"/>
    <xf numFmtId="0" fontId="3" fillId="2" borderId="4" xfId="1" applyFont="1" applyFill="1" applyBorder="1" applyAlignment="1">
      <alignment horizontal="left" vertical="center" wrapText="1"/>
    </xf>
    <xf numFmtId="0" fontId="3" fillId="2" borderId="5" xfId="1" applyFont="1" applyFill="1" applyBorder="1" applyAlignment="1">
      <alignment horizontal="left" vertical="center" wrapText="1"/>
    </xf>
    <xf numFmtId="0" fontId="3" fillId="2" borderId="6" xfId="1" applyFont="1" applyFill="1" applyBorder="1" applyAlignment="1">
      <alignment horizontal="left" vertical="center" wrapText="1"/>
    </xf>
    <xf numFmtId="0" fontId="2" fillId="0" borderId="0" xfId="1" applyFont="1" applyAlignment="1">
      <alignment wrapText="1"/>
    </xf>
    <xf numFmtId="0" fontId="3" fillId="0" borderId="7" xfId="1" applyFont="1" applyBorder="1" applyAlignment="1">
      <alignment vertical="center" wrapText="1"/>
    </xf>
    <xf numFmtId="0" fontId="3" fillId="0" borderId="2" xfId="1" applyFont="1" applyBorder="1" applyAlignment="1">
      <alignment vertical="center" wrapText="1"/>
    </xf>
    <xf numFmtId="0" fontId="3" fillId="0" borderId="8" xfId="1" applyFont="1" applyBorder="1" applyAlignment="1">
      <alignment vertical="center" wrapText="1"/>
    </xf>
    <xf numFmtId="0" fontId="3" fillId="0" borderId="9" xfId="1" applyFont="1" applyBorder="1" applyAlignment="1">
      <alignment vertical="center" wrapText="1"/>
    </xf>
    <xf numFmtId="0" fontId="3" fillId="0" borderId="10" xfId="1" applyFont="1" applyBorder="1" applyAlignment="1">
      <alignment vertical="center" wrapText="1"/>
    </xf>
    <xf numFmtId="0" fontId="3" fillId="0" borderId="11" xfId="1" applyFont="1" applyBorder="1" applyAlignment="1">
      <alignment vertical="center" wrapText="1"/>
    </xf>
    <xf numFmtId="0" fontId="3" fillId="3" borderId="9" xfId="1" applyFont="1" applyFill="1" applyBorder="1" applyAlignment="1">
      <alignment vertical="center" wrapText="1"/>
    </xf>
    <xf numFmtId="0" fontId="3" fillId="3" borderId="10" xfId="1" applyFont="1" applyFill="1" applyBorder="1" applyAlignment="1">
      <alignment vertical="center" wrapText="1"/>
    </xf>
    <xf numFmtId="0" fontId="3" fillId="3" borderId="11" xfId="1" applyFont="1" applyFill="1" applyBorder="1" applyAlignment="1">
      <alignment vertical="center" wrapText="1"/>
    </xf>
    <xf numFmtId="0" fontId="3" fillId="2" borderId="12" xfId="0" applyFont="1" applyFill="1" applyBorder="1" applyAlignment="1">
      <alignment horizontal="left" vertical="center" wrapText="1"/>
    </xf>
    <xf numFmtId="0" fontId="3" fillId="0" borderId="8" xfId="0" applyFont="1" applyBorder="1" applyAlignment="1">
      <alignment vertical="center"/>
    </xf>
    <xf numFmtId="0" fontId="3" fillId="0" borderId="13" xfId="0" applyFont="1" applyBorder="1" applyAlignment="1">
      <alignment vertical="center"/>
    </xf>
    <xf numFmtId="0" fontId="3" fillId="2" borderId="14" xfId="0" applyFont="1" applyFill="1" applyBorder="1" applyAlignment="1">
      <alignment horizontal="lef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2" borderId="17" xfId="0" applyFont="1" applyFill="1" applyBorder="1" applyAlignment="1">
      <alignment horizontal="left" vertical="center" wrapText="1"/>
    </xf>
    <xf numFmtId="0" fontId="3" fillId="0" borderId="7" xfId="0" applyFont="1" applyBorder="1" applyAlignment="1">
      <alignment vertical="center"/>
    </xf>
    <xf numFmtId="0" fontId="3" fillId="0" borderId="18" xfId="0" applyFont="1" applyBorder="1" applyAlignment="1">
      <alignment vertical="center"/>
    </xf>
    <xf numFmtId="0" fontId="3" fillId="2" borderId="19" xfId="0" applyFont="1" applyFill="1" applyBorder="1" applyAlignment="1">
      <alignment horizontal="left" vertical="center" wrapText="1"/>
    </xf>
    <xf numFmtId="0" fontId="3" fillId="0" borderId="20" xfId="0" applyFont="1" applyBorder="1" applyAlignment="1">
      <alignment vertical="center"/>
    </xf>
    <xf numFmtId="0" fontId="3" fillId="0" borderId="21" xfId="0" applyFont="1" applyBorder="1" applyAlignment="1">
      <alignment vertical="center"/>
    </xf>
    <xf numFmtId="0" fontId="3" fillId="2" borderId="22" xfId="1" applyFont="1" applyFill="1" applyBorder="1" applyAlignment="1">
      <alignment horizontal="left" vertical="center" wrapText="1"/>
    </xf>
    <xf numFmtId="0" fontId="3" fillId="0" borderId="15" xfId="1" applyFont="1" applyBorder="1" applyAlignment="1">
      <alignment vertical="center" wrapText="1"/>
    </xf>
    <xf numFmtId="0" fontId="3" fillId="3" borderId="23" xfId="1" applyFont="1" applyFill="1" applyBorder="1" applyAlignment="1">
      <alignment vertical="center" wrapText="1"/>
    </xf>
    <xf numFmtId="0" fontId="3" fillId="2" borderId="19" xfId="1" applyFont="1" applyFill="1" applyBorder="1" applyAlignment="1">
      <alignment horizontal="left" vertical="center" wrapText="1"/>
    </xf>
    <xf numFmtId="0" fontId="3" fillId="0" borderId="20" xfId="1" applyFont="1" applyBorder="1" applyAlignment="1">
      <alignment vertical="center" wrapText="1"/>
    </xf>
    <xf numFmtId="0" fontId="3" fillId="3" borderId="21" xfId="1" applyFont="1" applyFill="1" applyBorder="1" applyAlignment="1">
      <alignment vertical="center" wrapText="1"/>
    </xf>
    <xf numFmtId="0" fontId="3" fillId="0" borderId="23" xfId="1" applyFont="1" applyBorder="1" applyAlignment="1">
      <alignment vertical="center" wrapText="1"/>
    </xf>
    <xf numFmtId="0" fontId="3" fillId="0" borderId="21" xfId="1" applyFont="1" applyBorder="1" applyAlignment="1">
      <alignment vertical="center" wrapText="1"/>
    </xf>
  </cellXfs>
  <cellStyles count="2">
    <cellStyle name="標準" xfId="0" builtinId="0"/>
    <cellStyle name="標準 2" xfId="1" xr:uid="{B62216B7-44E2-4432-B563-FCA5330FC772}"/>
  </cellStyles>
  <dxfs count="37">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style="thin">
          <color rgb="FF442F65"/>
        </left>
        <right/>
        <top style="hair">
          <color rgb="FF442F65"/>
        </top>
        <bottom style="hair">
          <color rgb="FF442F65"/>
        </bottom>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style="thin">
          <color rgb="FF442F65"/>
        </left>
        <right style="thin">
          <color rgb="FF442F65"/>
        </right>
        <top style="hair">
          <color rgb="FF442F65"/>
        </top>
        <bottom style="hair">
          <color rgb="FF442F65"/>
        </bottom>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style="thin">
          <color rgb="FF442F65"/>
        </left>
        <right style="thin">
          <color rgb="FF442F65"/>
        </right>
        <top style="hair">
          <color rgb="FF442F65"/>
        </top>
        <bottom style="hair">
          <color rgb="FF442F65"/>
        </bottom>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left style="medium">
          <color rgb="FFFF0000"/>
        </left>
        <right style="medium">
          <color rgb="FFFF0000"/>
        </right>
        <top style="hair">
          <color rgb="FF442F65"/>
        </top>
        <bottom style="hair">
          <color rgb="FF442F65"/>
        </bottom>
        <vertical/>
        <horizontal style="hair">
          <color rgb="FF442F65"/>
        </horizontal>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style="thin">
          <color rgb="FF442F65"/>
        </left>
        <right style="thin">
          <color rgb="FF442F65"/>
        </right>
        <top style="hair">
          <color rgb="FF442F65"/>
        </top>
        <bottom style="hair">
          <color rgb="FF442F65"/>
        </bottom>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left style="medium">
          <color rgb="FFFF0000"/>
        </left>
        <right style="medium">
          <color rgb="FFFF0000"/>
        </right>
        <top style="hair">
          <color rgb="FF442F65"/>
        </top>
        <bottom style="hair">
          <color rgb="FF442F65"/>
        </bottom>
        <vertical/>
        <horizontal style="hair">
          <color rgb="FF442F65"/>
        </horizontal>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right style="thin">
          <color rgb="FF442F65"/>
        </right>
        <top style="hair">
          <color rgb="FF442F65"/>
        </top>
        <bottom style="hair">
          <color rgb="FF442F65"/>
        </bottom>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style="thin">
          <color rgb="FF442F65"/>
        </left>
        <right style="thin">
          <color rgb="FF442F65"/>
        </right>
        <top/>
        <bottom/>
      </border>
    </dxf>
    <dxf>
      <border diagonalUp="0" diagonalDown="0">
        <left style="thin">
          <color rgb="FF442F65"/>
        </left>
        <right style="thin">
          <color rgb="FF442F65"/>
        </right>
        <top style="thin">
          <color rgb="FF442F65"/>
        </top>
        <bottom style="thin">
          <color rgb="FF442F65"/>
        </bottom>
      </border>
    </dxf>
    <dxf>
      <font>
        <strike val="0"/>
        <outline val="0"/>
        <shadow val="0"/>
        <u val="none"/>
        <vertAlign val="baseline"/>
        <name val="游ゴシック"/>
        <family val="3"/>
        <charset val="128"/>
        <scheme val="none"/>
      </font>
      <alignment textRotation="0" wrapText="1" indent="0" justifyLastLine="0" shrinkToFit="0" readingOrder="0"/>
    </dxf>
    <dxf>
      <border>
        <bottom style="hair">
          <color rgb="FF442F65"/>
        </bottom>
      </border>
    </dxf>
    <dxf>
      <font>
        <strike val="0"/>
        <outline val="0"/>
        <shadow val="0"/>
        <u val="none"/>
        <vertAlign val="baseline"/>
        <name val="游ゴシック"/>
        <family val="3"/>
        <charset val="128"/>
        <scheme val="none"/>
      </font>
      <fill>
        <patternFill patternType="solid">
          <fgColor indexed="64"/>
          <bgColor theme="8" tint="0.39997558519241921"/>
        </patternFill>
      </fill>
      <alignment textRotation="0" wrapText="1" indent="0" justifyLastLine="0" shrinkToFit="0" readingOrder="0"/>
      <border diagonalUp="0" diagonalDown="0" outline="0">
        <left style="thin">
          <color rgb="FF442F65"/>
        </left>
        <right style="thin">
          <color rgb="FF442F65"/>
        </right>
        <top/>
        <bottom/>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style="thin">
          <color rgb="FF442F65"/>
        </left>
        <right/>
        <top style="hair">
          <color rgb="FF442F65"/>
        </top>
        <bottom style="hair">
          <color rgb="FF442F65"/>
        </bottom>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style="thin">
          <color rgb="FF442F65"/>
        </left>
        <right style="thin">
          <color rgb="FF442F65"/>
        </right>
        <top style="hair">
          <color rgb="FF442F65"/>
        </top>
        <bottom style="hair">
          <color rgb="FF442F65"/>
        </bottom>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style="thin">
          <color rgb="FF442F65"/>
        </left>
        <right style="thin">
          <color rgb="FF442F65"/>
        </right>
        <top style="hair">
          <color rgb="FF442F65"/>
        </top>
        <bottom style="hair">
          <color rgb="FF442F65"/>
        </bottom>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left style="medium">
          <color rgb="FFFF0000"/>
        </left>
        <right style="medium">
          <color rgb="FFFF0000"/>
        </right>
        <top style="hair">
          <color rgb="FF442F65"/>
        </top>
        <bottom style="hair">
          <color rgb="FF442F65"/>
        </bottom>
        <vertical/>
        <horizontal style="hair">
          <color rgb="FF442F65"/>
        </horizontal>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style="thin">
          <color rgb="FF442F65"/>
        </left>
        <right style="thin">
          <color rgb="FF442F65"/>
        </right>
        <top style="hair">
          <color rgb="FF442F65"/>
        </top>
        <bottom style="hair">
          <color rgb="FF442F65"/>
        </bottom>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left style="medium">
          <color rgb="FFFF0000"/>
        </left>
        <right style="medium">
          <color rgb="FFFF0000"/>
        </right>
        <top style="hair">
          <color rgb="FF442F65"/>
        </top>
        <bottom style="hair">
          <color rgb="FF442F65"/>
        </bottom>
        <vertical/>
        <horizontal style="hair">
          <color rgb="FF442F65"/>
        </horizontal>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right style="thin">
          <color rgb="FF442F65"/>
        </right>
        <top style="hair">
          <color rgb="FF442F65"/>
        </top>
        <bottom style="hair">
          <color rgb="FF442F65"/>
        </bottom>
      </border>
    </dxf>
    <dxf>
      <font>
        <strike val="0"/>
        <outline val="0"/>
        <shadow val="0"/>
        <u val="none"/>
        <vertAlign val="baseline"/>
        <name val="游ゴシック"/>
        <family val="3"/>
        <charset val="128"/>
        <scheme val="none"/>
      </font>
      <alignment textRotation="0" wrapText="1" indent="0" justifyLastLine="0" shrinkToFit="0" readingOrder="0"/>
      <border diagonalUp="0" diagonalDown="0" outline="0">
        <left style="thin">
          <color rgb="FF442F65"/>
        </left>
        <right style="thin">
          <color rgb="FF442F65"/>
        </right>
        <top/>
        <bottom/>
      </border>
    </dxf>
    <dxf>
      <border diagonalUp="0" diagonalDown="0">
        <left style="thin">
          <color rgb="FF442F65"/>
        </left>
        <right style="thin">
          <color rgb="FF442F65"/>
        </right>
        <top style="thin">
          <color rgb="FF442F65"/>
        </top>
        <bottom style="thin">
          <color rgb="FF442F65"/>
        </bottom>
      </border>
    </dxf>
    <dxf>
      <font>
        <strike val="0"/>
        <outline val="0"/>
        <shadow val="0"/>
        <u val="none"/>
        <vertAlign val="baseline"/>
        <name val="游ゴシック"/>
        <family val="3"/>
        <charset val="128"/>
        <scheme val="none"/>
      </font>
      <alignment textRotation="0" wrapText="1" indent="0" justifyLastLine="0" shrinkToFit="0" readingOrder="0"/>
    </dxf>
    <dxf>
      <border>
        <bottom style="hair">
          <color rgb="FF442F65"/>
        </bottom>
      </border>
    </dxf>
    <dxf>
      <font>
        <strike val="0"/>
        <outline val="0"/>
        <shadow val="0"/>
        <u val="none"/>
        <vertAlign val="baseline"/>
        <name val="游ゴシック"/>
        <family val="3"/>
        <charset val="128"/>
        <scheme val="none"/>
      </font>
      <fill>
        <patternFill patternType="solid">
          <fgColor indexed="64"/>
          <bgColor theme="8" tint="0.39997558519241921"/>
        </patternFill>
      </fill>
      <alignment textRotation="0" wrapText="1" indent="0" justifyLastLine="0" shrinkToFit="0" readingOrder="0"/>
      <border diagonalUp="0" diagonalDown="0" outline="0">
        <left style="thin">
          <color rgb="FF442F65"/>
        </left>
        <right style="thin">
          <color rgb="FF442F65"/>
        </right>
        <top/>
        <bottom/>
      </border>
    </dxf>
    <dxf>
      <font>
        <strike val="0"/>
        <outline val="0"/>
        <shadow val="0"/>
        <u val="none"/>
        <vertAlign val="baseline"/>
        <sz val="10"/>
        <name val="游ゴシック"/>
        <family val="3"/>
        <charset val="128"/>
        <scheme val="none"/>
      </font>
      <alignment horizontal="general" vertical="center" textRotation="0" wrapText="1" indent="0" justifyLastLine="0" shrinkToFit="0" readingOrder="0"/>
      <border diagonalUp="0" diagonalDown="0" outline="0">
        <left style="thin">
          <color rgb="FF442F65"/>
        </left>
        <right style="thin">
          <color rgb="FF442F65"/>
        </right>
        <top style="hair">
          <color rgb="FF442F65"/>
        </top>
        <bottom style="hair">
          <color rgb="FF442F65"/>
        </bottom>
      </border>
    </dxf>
    <dxf>
      <font>
        <strike val="0"/>
        <outline val="0"/>
        <shadow val="0"/>
        <u val="none"/>
        <vertAlign val="baseline"/>
        <sz val="10"/>
        <name val="游ゴシック"/>
        <family val="3"/>
        <charset val="128"/>
        <scheme val="none"/>
      </font>
      <border diagonalUp="0" diagonalDown="0" outline="0">
        <left style="thin">
          <color rgb="FF442F65"/>
        </left>
        <right style="thin">
          <color rgb="FF442F65"/>
        </right>
        <top style="hair">
          <color rgb="FF442F65"/>
        </top>
        <bottom style="hair">
          <color rgb="FF442F65"/>
        </bottom>
      </border>
    </dxf>
    <dxf>
      <font>
        <strike val="0"/>
        <outline val="0"/>
        <shadow val="0"/>
        <u val="none"/>
        <vertAlign val="baseline"/>
        <sz val="10"/>
        <name val="游ゴシック"/>
        <family val="3"/>
        <charset val="128"/>
        <scheme val="none"/>
      </font>
      <border diagonalUp="0" diagonalDown="0" outline="0">
        <left style="thin">
          <color rgb="FF442F65"/>
        </left>
        <right style="thin">
          <color rgb="FF442F65"/>
        </right>
        <top style="hair">
          <color rgb="FF442F65"/>
        </top>
        <bottom style="hair">
          <color rgb="FF442F65"/>
        </bottom>
      </border>
    </dxf>
    <dxf>
      <font>
        <strike val="0"/>
        <outline val="0"/>
        <shadow val="0"/>
        <u val="none"/>
        <vertAlign val="baseline"/>
        <sz val="10"/>
        <name val="游ゴシック"/>
        <family val="3"/>
        <charset val="128"/>
        <scheme val="none"/>
      </font>
      <border diagonalUp="0" diagonalDown="0">
        <left style="medium">
          <color rgb="FFFF0000"/>
        </left>
        <right style="medium">
          <color rgb="FFFF0000"/>
        </right>
        <top style="hair">
          <color rgb="FF442F65"/>
        </top>
        <bottom style="hair">
          <color rgb="FF442F65"/>
        </bottom>
        <vertical/>
        <horizontal style="hair">
          <color rgb="FF442F65"/>
        </horizontal>
      </border>
    </dxf>
    <dxf>
      <font>
        <strike val="0"/>
        <outline val="0"/>
        <shadow val="0"/>
        <u val="none"/>
        <vertAlign val="baseline"/>
        <sz val="10"/>
        <name val="游ゴシック"/>
        <family val="3"/>
        <charset val="128"/>
        <scheme val="none"/>
      </font>
      <border diagonalUp="0" diagonalDown="0" outline="0">
        <left style="thin">
          <color rgb="FF442F65"/>
        </left>
        <right style="thin">
          <color rgb="FF442F65"/>
        </right>
        <top style="hair">
          <color rgb="FF442F65"/>
        </top>
        <bottom style="hair">
          <color rgb="FF442F65"/>
        </bottom>
      </border>
    </dxf>
    <dxf>
      <font>
        <strike val="0"/>
        <outline val="0"/>
        <shadow val="0"/>
        <u val="none"/>
        <vertAlign val="baseline"/>
        <sz val="10"/>
        <name val="游ゴシック"/>
        <family val="3"/>
        <charset val="128"/>
        <scheme val="none"/>
      </font>
      <border diagonalUp="0" diagonalDown="0">
        <left style="medium">
          <color rgb="FFFF0000"/>
        </left>
        <right style="medium">
          <color rgb="FFFF0000"/>
        </right>
        <top style="hair">
          <color rgb="FF442F65"/>
        </top>
        <bottom style="hair">
          <color rgb="FF442F65"/>
        </bottom>
        <vertical/>
        <horizontal style="hair">
          <color rgb="FF442F65"/>
        </horizontal>
      </border>
    </dxf>
    <dxf>
      <font>
        <strike val="0"/>
        <outline val="0"/>
        <shadow val="0"/>
        <u val="none"/>
        <vertAlign val="baseline"/>
        <sz val="10"/>
        <name val="游ゴシック"/>
        <family val="3"/>
        <charset val="128"/>
        <scheme val="none"/>
      </font>
      <border diagonalUp="0" diagonalDown="0" outline="0">
        <left style="thin">
          <color rgb="FF442F65"/>
        </left>
        <right style="thin">
          <color rgb="FF442F65"/>
        </right>
        <top style="hair">
          <color rgb="FF442F65"/>
        </top>
        <bottom style="hair">
          <color rgb="FF442F65"/>
        </bottom>
      </border>
    </dxf>
    <dxf>
      <font>
        <strike val="0"/>
        <outline val="0"/>
        <shadow val="0"/>
        <u val="none"/>
        <vertAlign val="baseline"/>
        <sz val="10"/>
        <name val="游ゴシック"/>
        <family val="3"/>
        <charset val="128"/>
        <scheme val="none"/>
      </font>
    </dxf>
    <dxf>
      <font>
        <strike val="0"/>
        <outline val="0"/>
        <shadow val="0"/>
        <u val="none"/>
        <vertAlign val="baseline"/>
        <sz val="10"/>
        <name val="游ゴシック"/>
        <family val="3"/>
        <charset val="128"/>
        <scheme val="none"/>
      </font>
    </dxf>
    <dxf>
      <font>
        <strike val="0"/>
        <outline val="0"/>
        <shadow val="0"/>
        <u val="none"/>
        <vertAlign val="baseline"/>
        <sz val="10"/>
        <name val="游ゴシック"/>
        <family val="3"/>
        <charset val="128"/>
        <scheme val="none"/>
      </font>
    </dxf>
    <dxf>
      <fill>
        <patternFill patternType="solid">
          <fgColor rgb="FFF8F9FA"/>
          <bgColor rgb="FFF8F9FA"/>
        </patternFill>
      </fill>
    </dxf>
    <dxf>
      <fill>
        <patternFill patternType="solid">
          <fgColor rgb="FFFFFFFF"/>
          <bgColor rgb="FFFFFFFF"/>
        </patternFill>
      </fill>
    </dxf>
    <dxf>
      <fill>
        <patternFill patternType="solid">
          <fgColor rgb="FF5B3F86"/>
          <bgColor rgb="FF5B3F86"/>
        </patternFill>
      </fill>
    </dxf>
  </dxfs>
  <tableStyles count="1">
    <tableStyle name="フォームの回答 1-style" pivot="0" count="3" xr9:uid="{00000000-0011-0000-FFFF-FFFF00000000}">
      <tableStyleElement type="headerRow" dxfId="36"/>
      <tableStyleElement type="firstRowStripe" dxfId="35"/>
      <tableStyleElement type="secondRowStripe" dxfId="3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Form_Responses1" displayName="Form_Responses1" ref="A2:G12" headerRowDxfId="33" dataDxfId="32" totalsRowDxfId="31">
  <tableColumns count="7">
    <tableColumn id="2" xr3:uid="{00000000-0010-0000-0000-000002000000}" name="あなたのお住まいの地域を市町村でご回答ください。　（例：糸魚川市）" dataDxfId="30"/>
    <tableColumn id="3" xr3:uid="{00000000-0010-0000-0000-000003000000}" name="事業に参加して、糸魚川の自然の魅力を感じることができましたか？" dataDxfId="29"/>
    <tableColumn id="4" xr3:uid="{00000000-0010-0000-0000-000004000000}" name="故郷を大事したいという想いは強くなりましたか？" dataDxfId="28"/>
    <tableColumn id="5" xr3:uid="{00000000-0010-0000-0000-000005000000}" name="新潟の魅力や課題に触れ、新潟県をより良くしていきたいと感じましたか？" dataDxfId="27"/>
    <tableColumn id="6" xr3:uid="{00000000-0010-0000-0000-000006000000}" name="子供を今回の事業に参加させて良かったと感じましたか？" dataDxfId="26"/>
    <tableColumn id="7" xr3:uid="{00000000-0010-0000-0000-000007000000}" name="糸魚川の自然体験があれば今後も参加してみたいと感じましたか？" dataDxfId="25"/>
    <tableColumn id="8" xr3:uid="{00000000-0010-0000-0000-000008000000}" name="事業一日を通して、感想やご意見あればご記入ください。" dataDxfId="24"/>
  </tableColumns>
  <tableStyleInfo name="フォームの回答 1-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E892B6D-E529-4290-894A-7B5CC0832875}" name="Form_Responses13" displayName="Form_Responses13" ref="A2:G15" headerRowDxfId="23" dataDxfId="21" totalsRowDxfId="19" headerRowBorderDxfId="22" tableBorderDxfId="20">
  <tableColumns count="7">
    <tableColumn id="2" xr3:uid="{84EFBAB6-5CEE-471B-A57E-9B8B4E57BEE2}" name="あなたのお住まいの地域を市町村でご回答ください。　（例：村上市）" dataDxfId="18"/>
    <tableColumn id="3" xr3:uid="{E60B92D4-9B14-4A6B-A215-B85B538E38FC}" name="事業に参加して、新潟の魅力の一つである祭りについて、魅力を感じることができましたか？" dataDxfId="17"/>
    <tableColumn id="4" xr3:uid="{B38E81F6-43CE-42AE-BF2D-CF0C65092F8A}" name="故郷を大事したいという想いは強くなりましたか？" dataDxfId="16"/>
    <tableColumn id="5" xr3:uid="{52AA8E7D-1B4B-4CF5-948A-34C0721CA33E}" name="新潟の魅力や課題に触れ、新潟県をより良くしていきたいと感じましたか？" dataDxfId="15"/>
    <tableColumn id="6" xr3:uid="{E6B13F92-BAF3-4187-B11F-3BE3C67C309F}" name="子供を今回の事業に参加させて良かったと感じましたか？" dataDxfId="14"/>
    <tableColumn id="7" xr3:uid="{8101495A-8E14-4376-BE55-9E154CDD2BA2}" name="村上大祭に今後も参加してみたいと感じましたか？" dataDxfId="13"/>
    <tableColumn id="8" xr3:uid="{28368BF2-2740-4650-869F-A47FA92FE783}" name="事業一日を通じて、感想やご意見あればご記入ください。" dataDxfId="12"/>
  </tableColumns>
  <tableStyleInfo name="フォームの回答 1-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B40A0DC-48BB-4DAC-8FA1-D547FE9DC407}" name="Form_Responses14" displayName="Form_Responses14" ref="A2:G13" headerRowDxfId="11" dataDxfId="9" totalsRowDxfId="7" headerRowBorderDxfId="10" tableBorderDxfId="8">
  <tableColumns count="7">
    <tableColumn id="2" xr3:uid="{2029D43A-9BB6-4DF9-B3EB-3D2313CE1CF9}" name="あなたのお住まいの地域を市町村でご回答ください。　（例：加茂市）" dataDxfId="6"/>
    <tableColumn id="3" xr3:uid="{7BEA0EEE-DED2-4600-98C2-9FF779578B2D}" name="事業に参加して、加茂の農業の魅力を感じることができましたか？" dataDxfId="5"/>
    <tableColumn id="4" xr3:uid="{23C712F6-5FD0-4E2F-A9FE-4EAA3CE46458}" name="故郷を大事にしたいという想いは強くなりましたか？" dataDxfId="4"/>
    <tableColumn id="5" xr3:uid="{6E54485A-581B-44F2-A2B9-DB6C21FA54C0}" name="新潟の魅力や課題に触れ、新潟県をより良くしていきたいと感じましたか？" dataDxfId="3"/>
    <tableColumn id="6" xr3:uid="{1B28A2FF-CC41-49C8-A983-586F1952628F}" name="子供を今回の事業に参加させて良かったと感じましたか？" dataDxfId="2"/>
    <tableColumn id="7" xr3:uid="{A188FBF6-78E1-4307-8596-2C85BD3FD6F2}" name="今後も農業を深く知ってみたいと感じましたか？" dataDxfId="1"/>
    <tableColumn id="8" xr3:uid="{7E1305CD-6B08-4C63-B67C-73F969043FE3}" name="事業一日を通じて、感想やご意見あればご記入ください。" dataDxfId="0"/>
  </tableColumns>
  <tableStyleInfo name="フォームの回答 1-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R12"/>
  <sheetViews>
    <sheetView view="pageBreakPreview" zoomScale="60" zoomScaleNormal="100" workbookViewId="0">
      <pane ySplit="2" topLeftCell="A3" activePane="bottomLeft" state="frozen"/>
      <selection pane="bottomLeft" activeCell="E12" sqref="E12"/>
    </sheetView>
  </sheetViews>
  <sheetFormatPr defaultColWidth="12.6640625" defaultRowHeight="16.2" x14ac:dyDescent="0.4"/>
  <cols>
    <col min="1" max="1" width="24" style="1" customWidth="1"/>
    <col min="2" max="2" width="23.77734375" style="1" customWidth="1"/>
    <col min="3" max="3" width="18" style="1" customWidth="1"/>
    <col min="4" max="4" width="23.33203125" style="1" customWidth="1"/>
    <col min="5" max="5" width="20.33203125" style="1" customWidth="1"/>
    <col min="6" max="6" width="21.21875" style="1" customWidth="1"/>
    <col min="7" max="7" width="64" style="1" customWidth="1"/>
    <col min="8" max="8" width="18.88671875" style="1" customWidth="1"/>
    <col min="9" max="9" width="22" style="1" bestFit="1" customWidth="1"/>
    <col min="10" max="10" width="3.21875" style="1" bestFit="1" customWidth="1"/>
    <col min="11" max="11" width="26.21875" style="1" bestFit="1" customWidth="1"/>
    <col min="12" max="12" width="3.21875" style="1" bestFit="1" customWidth="1"/>
    <col min="13" max="13" width="22" style="1" bestFit="1" customWidth="1"/>
    <col min="14" max="14" width="3.21875" style="1" bestFit="1" customWidth="1"/>
    <col min="15" max="15" width="22" style="1" bestFit="1" customWidth="1"/>
    <col min="16" max="16" width="3.21875" style="1" bestFit="1" customWidth="1"/>
    <col min="17" max="17" width="17.6640625" style="1" bestFit="1" customWidth="1"/>
    <col min="18" max="18" width="4.33203125" style="1" bestFit="1" customWidth="1"/>
    <col min="19" max="16384" width="12.6640625" style="1"/>
  </cols>
  <sheetData>
    <row r="1" spans="1:18" s="7" customFormat="1" ht="22.8" thickBot="1" x14ac:dyDescent="0.6">
      <c r="A1" s="7" t="s">
        <v>24</v>
      </c>
    </row>
    <row r="2" spans="1:18" ht="64.8" x14ac:dyDescent="0.4">
      <c r="A2" s="21" t="s">
        <v>0</v>
      </c>
      <c r="B2" s="30" t="s">
        <v>1</v>
      </c>
      <c r="C2" s="24" t="s">
        <v>2</v>
      </c>
      <c r="D2" s="30" t="s">
        <v>3</v>
      </c>
      <c r="E2" s="27" t="s">
        <v>4</v>
      </c>
      <c r="F2" s="2" t="s">
        <v>5</v>
      </c>
      <c r="G2" s="2" t="s">
        <v>6</v>
      </c>
      <c r="I2" s="1" t="s">
        <v>25</v>
      </c>
      <c r="K2" s="1" t="s">
        <v>30</v>
      </c>
      <c r="M2" s="1" t="s">
        <v>35</v>
      </c>
      <c r="O2" s="1" t="s">
        <v>36</v>
      </c>
      <c r="Q2" s="1" t="s">
        <v>37</v>
      </c>
    </row>
    <row r="3" spans="1:18" x14ac:dyDescent="0.4">
      <c r="A3" s="22" t="s">
        <v>7</v>
      </c>
      <c r="B3" s="31" t="s">
        <v>8</v>
      </c>
      <c r="C3" s="25" t="s">
        <v>9</v>
      </c>
      <c r="D3" s="31" t="s">
        <v>10</v>
      </c>
      <c r="E3" s="28" t="s">
        <v>8</v>
      </c>
      <c r="F3" s="3" t="s">
        <v>11</v>
      </c>
      <c r="G3" s="4" t="s">
        <v>12</v>
      </c>
      <c r="I3" s="1" t="s">
        <v>26</v>
      </c>
      <c r="J3" s="1">
        <f>COUNTIFS(Form_Responses1[事業に参加して、糸魚川の自然の魅力を感じることができましたか？],I3)</f>
        <v>9</v>
      </c>
      <c r="K3" s="1" t="s">
        <v>31</v>
      </c>
      <c r="L3" s="1">
        <f>COUNTIFS(Form_Responses1[[#All],[故郷を大事したいという想いは強くなりましたか？]],K3)</f>
        <v>3</v>
      </c>
      <c r="M3" s="1" t="s">
        <v>26</v>
      </c>
      <c r="N3" s="1">
        <f>COUNTIFS(Form_Responses1[[#All],[新潟の魅力や課題に触れ、新潟県をより良くしていきたいと感じましたか？]],M3)</f>
        <v>4</v>
      </c>
      <c r="O3" s="1" t="s">
        <v>26</v>
      </c>
      <c r="P3" s="1">
        <f>COUNTIFS(Form_Responses1[[#All],[子供を今回の事業に参加させて良かったと感じましたか？]],O3)</f>
        <v>9</v>
      </c>
      <c r="Q3" s="1" t="s">
        <v>38</v>
      </c>
      <c r="R3" s="1">
        <f>COUNTIFS(Form_Responses1[[#All],[糸魚川の自然体験があれば今後も参加してみたいと感じましたか？]],Q3)</f>
        <v>10</v>
      </c>
    </row>
    <row r="4" spans="1:18" x14ac:dyDescent="0.4">
      <c r="A4" s="22" t="s">
        <v>13</v>
      </c>
      <c r="B4" s="31" t="s">
        <v>8</v>
      </c>
      <c r="C4" s="25" t="s">
        <v>14</v>
      </c>
      <c r="D4" s="31" t="s">
        <v>8</v>
      </c>
      <c r="E4" s="28" t="s">
        <v>8</v>
      </c>
      <c r="F4" s="3" t="s">
        <v>11</v>
      </c>
      <c r="G4" s="4"/>
      <c r="I4" s="1" t="s">
        <v>27</v>
      </c>
      <c r="J4" s="1">
        <f>COUNTIFS(Form_Responses1[事業に参加して、糸魚川の自然の魅力を感じることができましたか？],I4)</f>
        <v>1</v>
      </c>
      <c r="K4" s="1" t="s">
        <v>32</v>
      </c>
      <c r="L4" s="1">
        <f>COUNTIFS(Form_Responses1[[#All],[故郷を大事したいという想いは強くなりましたか？]],K4)</f>
        <v>7</v>
      </c>
      <c r="M4" s="1" t="s">
        <v>27</v>
      </c>
      <c r="N4" s="1">
        <f>COUNTIFS(Form_Responses1[[#All],[新潟の魅力や課題に触れ、新潟県をより良くしていきたいと感じましたか？]],M4)</f>
        <v>6</v>
      </c>
      <c r="O4" s="1" t="s">
        <v>27</v>
      </c>
      <c r="P4" s="1">
        <f>COUNTIFS(Form_Responses1[[#All],[子供を今回の事業に参加させて良かったと感じましたか？]],O4)</f>
        <v>1</v>
      </c>
      <c r="Q4" s="1" t="s">
        <v>39</v>
      </c>
      <c r="R4" s="1">
        <f>COUNTIFS(Form_Responses1[[#All],[糸魚川の自然体験があれば今後も参加してみたいと感じましたか？]],Q4)</f>
        <v>0</v>
      </c>
    </row>
    <row r="5" spans="1:18" ht="48.6" x14ac:dyDescent="0.4">
      <c r="A5" s="22" t="s">
        <v>7</v>
      </c>
      <c r="B5" s="31" t="s">
        <v>8</v>
      </c>
      <c r="C5" s="25" t="s">
        <v>9</v>
      </c>
      <c r="D5" s="31" t="s">
        <v>10</v>
      </c>
      <c r="E5" s="28" t="s">
        <v>8</v>
      </c>
      <c r="F5" s="3" t="s">
        <v>11</v>
      </c>
      <c r="G5" s="4" t="s">
        <v>15</v>
      </c>
      <c r="I5" s="1" t="s">
        <v>28</v>
      </c>
      <c r="J5" s="1">
        <f>COUNTIFS(Form_Responses1[事業に参加して、糸魚川の自然の魅力を感じることができましたか？],I5)</f>
        <v>0</v>
      </c>
      <c r="K5" s="1" t="s">
        <v>33</v>
      </c>
      <c r="L5" s="1">
        <f>COUNTIFS(Form_Responses1[[#All],[故郷を大事したいという想いは強くなりましたか？]],K5)</f>
        <v>0</v>
      </c>
      <c r="M5" s="1" t="s">
        <v>28</v>
      </c>
      <c r="N5" s="1">
        <f>COUNTIFS(Form_Responses1[[#All],[新潟の魅力や課題に触れ、新潟県をより良くしていきたいと感じましたか？]],M5)</f>
        <v>0</v>
      </c>
      <c r="O5" s="1" t="s">
        <v>28</v>
      </c>
      <c r="P5" s="1">
        <f>COUNTIFS(Form_Responses1[[#All],[子供を今回の事業に参加させて良かったと感じましたか？]],O5)</f>
        <v>0</v>
      </c>
      <c r="Q5" s="1" t="s">
        <v>40</v>
      </c>
      <c r="R5" s="1">
        <f>COUNTIFS(Form_Responses1[[#All],[糸魚川の自然体験があれば今後も参加してみたいと感じましたか？]],Q5)</f>
        <v>0</v>
      </c>
    </row>
    <row r="6" spans="1:18" ht="48.6" x14ac:dyDescent="0.4">
      <c r="A6" s="22" t="s">
        <v>16</v>
      </c>
      <c r="B6" s="31" t="s">
        <v>8</v>
      </c>
      <c r="C6" s="25" t="s">
        <v>9</v>
      </c>
      <c r="D6" s="31" t="s">
        <v>10</v>
      </c>
      <c r="E6" s="28" t="s">
        <v>8</v>
      </c>
      <c r="F6" s="3" t="s">
        <v>11</v>
      </c>
      <c r="G6" s="4" t="s">
        <v>17</v>
      </c>
      <c r="I6" s="1" t="s">
        <v>29</v>
      </c>
      <c r="J6" s="1">
        <f>COUNTIFS(Form_Responses1[事業に参加して、糸魚川の自然の魅力を感じることができましたか？],I6)</f>
        <v>0</v>
      </c>
      <c r="K6" s="1" t="s">
        <v>34</v>
      </c>
      <c r="L6" s="1">
        <f>COUNTIFS(Form_Responses1[[#All],[故郷を大事したいという想いは強くなりましたか？]],K6)</f>
        <v>0</v>
      </c>
      <c r="M6" s="1" t="s">
        <v>29</v>
      </c>
      <c r="N6" s="1">
        <f>COUNTIFS(Form_Responses1[[#All],[新潟の魅力や課題に触れ、新潟県をより良くしていきたいと感じましたか？]],M6)</f>
        <v>0</v>
      </c>
      <c r="O6" s="1" t="s">
        <v>29</v>
      </c>
      <c r="P6" s="1">
        <f>COUNTIFS(Form_Responses1[[#All],[子供を今回の事業に参加させて良かったと感じましたか？]],O6)</f>
        <v>0</v>
      </c>
    </row>
    <row r="7" spans="1:18" x14ac:dyDescent="0.4">
      <c r="A7" s="22" t="s">
        <v>7</v>
      </c>
      <c r="B7" s="31" t="s">
        <v>8</v>
      </c>
      <c r="C7" s="25" t="s">
        <v>9</v>
      </c>
      <c r="D7" s="31" t="s">
        <v>10</v>
      </c>
      <c r="E7" s="28" t="s">
        <v>8</v>
      </c>
      <c r="F7" s="3" t="s">
        <v>11</v>
      </c>
      <c r="G7" s="4"/>
    </row>
    <row r="8" spans="1:18" ht="48.6" x14ac:dyDescent="0.4">
      <c r="A8" s="22" t="s">
        <v>7</v>
      </c>
      <c r="B8" s="31" t="s">
        <v>8</v>
      </c>
      <c r="C8" s="25" t="s">
        <v>9</v>
      </c>
      <c r="D8" s="31" t="s">
        <v>10</v>
      </c>
      <c r="E8" s="28" t="s">
        <v>10</v>
      </c>
      <c r="F8" s="3" t="s">
        <v>11</v>
      </c>
      <c r="G8" s="4" t="s">
        <v>18</v>
      </c>
    </row>
    <row r="9" spans="1:18" ht="48.6" x14ac:dyDescent="0.4">
      <c r="A9" s="22" t="s">
        <v>13</v>
      </c>
      <c r="B9" s="31" t="s">
        <v>8</v>
      </c>
      <c r="C9" s="25" t="s">
        <v>9</v>
      </c>
      <c r="D9" s="31" t="s">
        <v>8</v>
      </c>
      <c r="E9" s="28" t="s">
        <v>8</v>
      </c>
      <c r="F9" s="3" t="s">
        <v>11</v>
      </c>
      <c r="G9" s="4" t="s">
        <v>19</v>
      </c>
    </row>
    <row r="10" spans="1:18" ht="48.6" x14ac:dyDescent="0.4">
      <c r="A10" s="22" t="s">
        <v>16</v>
      </c>
      <c r="B10" s="31" t="s">
        <v>8</v>
      </c>
      <c r="C10" s="25" t="s">
        <v>14</v>
      </c>
      <c r="D10" s="31" t="s">
        <v>8</v>
      </c>
      <c r="E10" s="28" t="s">
        <v>8</v>
      </c>
      <c r="F10" s="3" t="s">
        <v>11</v>
      </c>
      <c r="G10" s="4" t="s">
        <v>20</v>
      </c>
    </row>
    <row r="11" spans="1:18" ht="113.4" x14ac:dyDescent="0.4">
      <c r="A11" s="22" t="s">
        <v>13</v>
      </c>
      <c r="B11" s="31" t="s">
        <v>8</v>
      </c>
      <c r="C11" s="25" t="s">
        <v>14</v>
      </c>
      <c r="D11" s="31" t="s">
        <v>8</v>
      </c>
      <c r="E11" s="28" t="s">
        <v>8</v>
      </c>
      <c r="F11" s="3" t="s">
        <v>11</v>
      </c>
      <c r="G11" s="4" t="s">
        <v>21</v>
      </c>
    </row>
    <row r="12" spans="1:18" ht="49.2" thickBot="1" x14ac:dyDescent="0.45">
      <c r="A12" s="23" t="s">
        <v>22</v>
      </c>
      <c r="B12" s="32" t="s">
        <v>10</v>
      </c>
      <c r="C12" s="26" t="s">
        <v>9</v>
      </c>
      <c r="D12" s="32" t="s">
        <v>10</v>
      </c>
      <c r="E12" s="29" t="s">
        <v>8</v>
      </c>
      <c r="F12" s="5" t="s">
        <v>11</v>
      </c>
      <c r="G12" s="6" t="s">
        <v>23</v>
      </c>
    </row>
  </sheetData>
  <phoneticPr fontId="1"/>
  <pageMargins left="0.7" right="0.7" top="0.75" bottom="0.75" header="0.3" footer="0.3"/>
  <pageSetup paperSize="8"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BE97F-F015-4113-92F5-FDBF7627B204}">
  <sheetPr>
    <outlinePr summaryBelow="0" summaryRight="0"/>
  </sheetPr>
  <dimension ref="A1:G15"/>
  <sheetViews>
    <sheetView tabSelected="1" view="pageBreakPreview" zoomScale="99" zoomScaleNormal="100" zoomScaleSheetLayoutView="99" workbookViewId="0">
      <pane ySplit="2" topLeftCell="A3" activePane="bottomLeft" state="frozen"/>
      <selection activeCell="E30" sqref="E30"/>
      <selection pane="bottomLeft" activeCell="G12" sqref="G12"/>
    </sheetView>
  </sheetViews>
  <sheetFormatPr defaultColWidth="12.6640625" defaultRowHeight="16.2" x14ac:dyDescent="0.4"/>
  <cols>
    <col min="1" max="1" width="25.88671875" style="11" customWidth="1"/>
    <col min="2" max="2" width="30.33203125" style="11" customWidth="1"/>
    <col min="3" max="3" width="20.109375" style="11" customWidth="1"/>
    <col min="4" max="4" width="25.44140625" style="11" customWidth="1"/>
    <col min="5" max="5" width="20.33203125" style="11" customWidth="1"/>
    <col min="6" max="6" width="18.33203125" style="11" customWidth="1"/>
    <col min="7" max="7" width="56.5546875" style="11" customWidth="1"/>
    <col min="8" max="13" width="18.88671875" style="11" customWidth="1"/>
    <col min="14" max="16384" width="12.6640625" style="11"/>
  </cols>
  <sheetData>
    <row r="1" spans="1:7" s="7" customFormat="1" ht="22.8" thickBot="1" x14ac:dyDescent="0.6">
      <c r="A1" s="7" t="s">
        <v>60</v>
      </c>
    </row>
    <row r="2" spans="1:7" ht="48.6" x14ac:dyDescent="0.4">
      <c r="A2" s="33" t="s">
        <v>41</v>
      </c>
      <c r="B2" s="36" t="s">
        <v>42</v>
      </c>
      <c r="C2" s="33" t="s">
        <v>2</v>
      </c>
      <c r="D2" s="36" t="s">
        <v>3</v>
      </c>
      <c r="E2" s="8" t="s">
        <v>4</v>
      </c>
      <c r="F2" s="9" t="s">
        <v>43</v>
      </c>
      <c r="G2" s="10" t="s">
        <v>44</v>
      </c>
    </row>
    <row r="3" spans="1:7" x14ac:dyDescent="0.4">
      <c r="A3" s="34" t="s">
        <v>45</v>
      </c>
      <c r="B3" s="37" t="s">
        <v>8</v>
      </c>
      <c r="C3" s="34" t="s">
        <v>14</v>
      </c>
      <c r="D3" s="37" t="s">
        <v>8</v>
      </c>
      <c r="E3" s="12" t="s">
        <v>8</v>
      </c>
      <c r="F3" s="13" t="s">
        <v>11</v>
      </c>
      <c r="G3" s="14" t="s">
        <v>46</v>
      </c>
    </row>
    <row r="4" spans="1:7" x14ac:dyDescent="0.4">
      <c r="A4" s="34" t="s">
        <v>47</v>
      </c>
      <c r="B4" s="37" t="s">
        <v>10</v>
      </c>
      <c r="C4" s="34" t="s">
        <v>9</v>
      </c>
      <c r="D4" s="37" t="s">
        <v>10</v>
      </c>
      <c r="E4" s="12" t="s">
        <v>10</v>
      </c>
      <c r="F4" s="13" t="s">
        <v>11</v>
      </c>
      <c r="G4" s="14"/>
    </row>
    <row r="5" spans="1:7" x14ac:dyDescent="0.4">
      <c r="A5" s="34" t="s">
        <v>13</v>
      </c>
      <c r="B5" s="37" t="s">
        <v>8</v>
      </c>
      <c r="C5" s="34" t="s">
        <v>14</v>
      </c>
      <c r="D5" s="37" t="s">
        <v>8</v>
      </c>
      <c r="E5" s="12" t="s">
        <v>8</v>
      </c>
      <c r="F5" s="13" t="s">
        <v>11</v>
      </c>
      <c r="G5" s="14"/>
    </row>
    <row r="6" spans="1:7" x14ac:dyDescent="0.4">
      <c r="A6" s="34" t="s">
        <v>48</v>
      </c>
      <c r="B6" s="37" t="s">
        <v>8</v>
      </c>
      <c r="C6" s="34" t="s">
        <v>14</v>
      </c>
      <c r="D6" s="37" t="s">
        <v>8</v>
      </c>
      <c r="E6" s="12" t="s">
        <v>8</v>
      </c>
      <c r="F6" s="13" t="s">
        <v>11</v>
      </c>
      <c r="G6" s="14"/>
    </row>
    <row r="7" spans="1:7" x14ac:dyDescent="0.4">
      <c r="A7" s="34" t="s">
        <v>49</v>
      </c>
      <c r="B7" s="37" t="s">
        <v>8</v>
      </c>
      <c r="C7" s="34" t="s">
        <v>14</v>
      </c>
      <c r="D7" s="37" t="s">
        <v>8</v>
      </c>
      <c r="E7" s="12" t="s">
        <v>8</v>
      </c>
      <c r="F7" s="13" t="s">
        <v>11</v>
      </c>
      <c r="G7" s="14" t="s">
        <v>50</v>
      </c>
    </row>
    <row r="8" spans="1:7" x14ac:dyDescent="0.4">
      <c r="A8" s="34" t="s">
        <v>13</v>
      </c>
      <c r="B8" s="37" t="s">
        <v>10</v>
      </c>
      <c r="C8" s="34" t="s">
        <v>9</v>
      </c>
      <c r="D8" s="37" t="s">
        <v>10</v>
      </c>
      <c r="E8" s="12" t="s">
        <v>10</v>
      </c>
      <c r="F8" s="13" t="s">
        <v>11</v>
      </c>
      <c r="G8" s="14"/>
    </row>
    <row r="9" spans="1:7" x14ac:dyDescent="0.4">
      <c r="A9" s="34" t="s">
        <v>47</v>
      </c>
      <c r="B9" s="37" t="s">
        <v>8</v>
      </c>
      <c r="C9" s="34" t="s">
        <v>9</v>
      </c>
      <c r="D9" s="37" t="s">
        <v>8</v>
      </c>
      <c r="E9" s="12" t="s">
        <v>8</v>
      </c>
      <c r="F9" s="13" t="s">
        <v>11</v>
      </c>
      <c r="G9" s="14"/>
    </row>
    <row r="10" spans="1:7" ht="48.6" x14ac:dyDescent="0.4">
      <c r="A10" s="34" t="s">
        <v>51</v>
      </c>
      <c r="B10" s="37" t="s">
        <v>8</v>
      </c>
      <c r="C10" s="34" t="s">
        <v>14</v>
      </c>
      <c r="D10" s="37" t="s">
        <v>8</v>
      </c>
      <c r="E10" s="12" t="s">
        <v>8</v>
      </c>
      <c r="F10" s="13" t="s">
        <v>52</v>
      </c>
      <c r="G10" s="14" t="s">
        <v>53</v>
      </c>
    </row>
    <row r="11" spans="1:7" ht="45" x14ac:dyDescent="0.4">
      <c r="A11" s="34" t="s">
        <v>54</v>
      </c>
      <c r="B11" s="37" t="s">
        <v>8</v>
      </c>
      <c r="C11" s="34" t="s">
        <v>14</v>
      </c>
      <c r="D11" s="37" t="s">
        <v>8</v>
      </c>
      <c r="E11" s="12" t="s">
        <v>8</v>
      </c>
      <c r="F11" s="13" t="s">
        <v>11</v>
      </c>
      <c r="G11" s="14" t="s">
        <v>83</v>
      </c>
    </row>
    <row r="12" spans="1:7" x14ac:dyDescent="0.4">
      <c r="A12" s="34" t="s">
        <v>47</v>
      </c>
      <c r="B12" s="37" t="s">
        <v>8</v>
      </c>
      <c r="C12" s="34" t="s">
        <v>14</v>
      </c>
      <c r="D12" s="37" t="s">
        <v>8</v>
      </c>
      <c r="E12" s="12" t="s">
        <v>8</v>
      </c>
      <c r="F12" s="13" t="s">
        <v>11</v>
      </c>
      <c r="G12" s="14"/>
    </row>
    <row r="13" spans="1:7" ht="64.8" x14ac:dyDescent="0.4">
      <c r="A13" s="34" t="s">
        <v>55</v>
      </c>
      <c r="B13" s="37" t="s">
        <v>8</v>
      </c>
      <c r="C13" s="34" t="s">
        <v>9</v>
      </c>
      <c r="D13" s="37" t="s">
        <v>8</v>
      </c>
      <c r="E13" s="12" t="s">
        <v>8</v>
      </c>
      <c r="F13" s="13" t="s">
        <v>11</v>
      </c>
      <c r="G13" s="14" t="s">
        <v>56</v>
      </c>
    </row>
    <row r="14" spans="1:7" ht="48.6" x14ac:dyDescent="0.4">
      <c r="A14" s="34" t="s">
        <v>13</v>
      </c>
      <c r="B14" s="37" t="s">
        <v>8</v>
      </c>
      <c r="C14" s="34" t="s">
        <v>9</v>
      </c>
      <c r="D14" s="37" t="s">
        <v>8</v>
      </c>
      <c r="E14" s="12" t="s">
        <v>8</v>
      </c>
      <c r="F14" s="13" t="s">
        <v>11</v>
      </c>
      <c r="G14" s="14" t="s">
        <v>57</v>
      </c>
    </row>
    <row r="15" spans="1:7" ht="292.2" thickBot="1" x14ac:dyDescent="0.45">
      <c r="A15" s="35" t="s">
        <v>58</v>
      </c>
      <c r="B15" s="38" t="s">
        <v>8</v>
      </c>
      <c r="C15" s="35" t="s">
        <v>14</v>
      </c>
      <c r="D15" s="38" t="s">
        <v>8</v>
      </c>
      <c r="E15" s="18" t="s">
        <v>8</v>
      </c>
      <c r="F15" s="19" t="s">
        <v>11</v>
      </c>
      <c r="G15" s="20" t="s">
        <v>59</v>
      </c>
    </row>
  </sheetData>
  <phoneticPr fontId="1"/>
  <pageMargins left="0.7" right="0.7" top="0.75" bottom="0.75" header="0.3" footer="0.3"/>
  <pageSetup paperSize="8"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D2353-A2D3-4027-9069-F2741A61F855}">
  <sheetPr>
    <outlinePr summaryBelow="0" summaryRight="0"/>
  </sheetPr>
  <dimension ref="A1:G13"/>
  <sheetViews>
    <sheetView view="pageBreakPreview" zoomScale="60" zoomScaleNormal="100" workbookViewId="0">
      <pane ySplit="2" topLeftCell="A3" activePane="bottomLeft" state="frozen"/>
      <selection activeCell="E30" sqref="E30"/>
      <selection pane="bottomLeft" activeCell="D10" sqref="D10"/>
    </sheetView>
  </sheetViews>
  <sheetFormatPr defaultColWidth="12.6640625" defaultRowHeight="16.2" x14ac:dyDescent="0.4"/>
  <cols>
    <col min="1" max="1" width="24.6640625" style="11" customWidth="1"/>
    <col min="2" max="2" width="23.109375" style="11" customWidth="1"/>
    <col min="3" max="3" width="19.77734375" style="11" customWidth="1"/>
    <col min="4" max="4" width="25.88671875" style="11" customWidth="1"/>
    <col min="5" max="5" width="19.77734375" style="11" customWidth="1"/>
    <col min="6" max="6" width="17.77734375" style="11" customWidth="1"/>
    <col min="7" max="7" width="65.5546875" style="11" customWidth="1"/>
    <col min="8" max="13" width="18.88671875" style="11" customWidth="1"/>
    <col min="14" max="16384" width="12.6640625" style="11"/>
  </cols>
  <sheetData>
    <row r="1" spans="1:7" s="7" customFormat="1" ht="22.8" thickBot="1" x14ac:dyDescent="0.6">
      <c r="A1" s="7" t="s">
        <v>82</v>
      </c>
    </row>
    <row r="2" spans="1:7" ht="48.6" x14ac:dyDescent="0.4">
      <c r="A2" s="33" t="s">
        <v>61</v>
      </c>
      <c r="B2" s="36" t="s">
        <v>62</v>
      </c>
      <c r="C2" s="33" t="s">
        <v>63</v>
      </c>
      <c r="D2" s="36" t="s">
        <v>3</v>
      </c>
      <c r="E2" s="8" t="s">
        <v>4</v>
      </c>
      <c r="F2" s="9" t="s">
        <v>64</v>
      </c>
      <c r="G2" s="10" t="s">
        <v>65</v>
      </c>
    </row>
    <row r="3" spans="1:7" ht="32.4" x14ac:dyDescent="0.4">
      <c r="A3" s="34" t="s">
        <v>66</v>
      </c>
      <c r="B3" s="37" t="s">
        <v>8</v>
      </c>
      <c r="C3" s="34" t="s">
        <v>14</v>
      </c>
      <c r="D3" s="37" t="s">
        <v>8</v>
      </c>
      <c r="E3" s="12" t="s">
        <v>8</v>
      </c>
      <c r="F3" s="13" t="s">
        <v>67</v>
      </c>
      <c r="G3" s="14" t="s">
        <v>68</v>
      </c>
    </row>
    <row r="4" spans="1:7" ht="32.4" x14ac:dyDescent="0.4">
      <c r="A4" s="34" t="s">
        <v>49</v>
      </c>
      <c r="B4" s="37" t="s">
        <v>8</v>
      </c>
      <c r="C4" s="34" t="s">
        <v>14</v>
      </c>
      <c r="D4" s="37" t="s">
        <v>8</v>
      </c>
      <c r="E4" s="12" t="s">
        <v>8</v>
      </c>
      <c r="F4" s="13" t="s">
        <v>67</v>
      </c>
      <c r="G4" s="14" t="s">
        <v>69</v>
      </c>
    </row>
    <row r="5" spans="1:7" ht="32.4" x14ac:dyDescent="0.4">
      <c r="A5" s="34" t="s">
        <v>70</v>
      </c>
      <c r="B5" s="37" t="s">
        <v>8</v>
      </c>
      <c r="C5" s="34" t="s">
        <v>14</v>
      </c>
      <c r="D5" s="37" t="s">
        <v>8</v>
      </c>
      <c r="E5" s="12" t="s">
        <v>8</v>
      </c>
      <c r="F5" s="13" t="s">
        <v>67</v>
      </c>
      <c r="G5" s="14" t="s">
        <v>71</v>
      </c>
    </row>
    <row r="6" spans="1:7" ht="32.4" x14ac:dyDescent="0.4">
      <c r="A6" s="34" t="s">
        <v>72</v>
      </c>
      <c r="B6" s="37" t="s">
        <v>8</v>
      </c>
      <c r="C6" s="34" t="s">
        <v>9</v>
      </c>
      <c r="D6" s="37" t="s">
        <v>8</v>
      </c>
      <c r="E6" s="12" t="s">
        <v>8</v>
      </c>
      <c r="F6" s="13" t="s">
        <v>67</v>
      </c>
      <c r="G6" s="14" t="s">
        <v>73</v>
      </c>
    </row>
    <row r="7" spans="1:7" ht="32.4" x14ac:dyDescent="0.4">
      <c r="A7" s="34" t="s">
        <v>55</v>
      </c>
      <c r="B7" s="37" t="s">
        <v>8</v>
      </c>
      <c r="C7" s="34" t="s">
        <v>14</v>
      </c>
      <c r="D7" s="37" t="s">
        <v>8</v>
      </c>
      <c r="E7" s="12" t="s">
        <v>8</v>
      </c>
      <c r="F7" s="13" t="s">
        <v>67</v>
      </c>
      <c r="G7" s="14" t="s">
        <v>74</v>
      </c>
    </row>
    <row r="8" spans="1:7" ht="48.6" x14ac:dyDescent="0.4">
      <c r="A8" s="34" t="s">
        <v>75</v>
      </c>
      <c r="B8" s="37" t="s">
        <v>8</v>
      </c>
      <c r="C8" s="34" t="s">
        <v>9</v>
      </c>
      <c r="D8" s="37" t="s">
        <v>8</v>
      </c>
      <c r="E8" s="12" t="s">
        <v>8</v>
      </c>
      <c r="F8" s="13" t="s">
        <v>67</v>
      </c>
      <c r="G8" s="14" t="s">
        <v>76</v>
      </c>
    </row>
    <row r="9" spans="1:7" ht="32.4" x14ac:dyDescent="0.4">
      <c r="A9" s="34" t="s">
        <v>13</v>
      </c>
      <c r="B9" s="37" t="s">
        <v>8</v>
      </c>
      <c r="C9" s="34" t="s">
        <v>14</v>
      </c>
      <c r="D9" s="37" t="s">
        <v>8</v>
      </c>
      <c r="E9" s="12" t="s">
        <v>8</v>
      </c>
      <c r="F9" s="13" t="s">
        <v>67</v>
      </c>
      <c r="G9" s="14" t="s">
        <v>77</v>
      </c>
    </row>
    <row r="10" spans="1:7" ht="48.6" x14ac:dyDescent="0.4">
      <c r="A10" s="34" t="s">
        <v>13</v>
      </c>
      <c r="B10" s="37" t="s">
        <v>8</v>
      </c>
      <c r="C10" s="34" t="s">
        <v>14</v>
      </c>
      <c r="D10" s="37" t="s">
        <v>8</v>
      </c>
      <c r="E10" s="12" t="s">
        <v>8</v>
      </c>
      <c r="F10" s="13" t="s">
        <v>67</v>
      </c>
      <c r="G10" s="14" t="s">
        <v>78</v>
      </c>
    </row>
    <row r="11" spans="1:7" ht="32.4" x14ac:dyDescent="0.4">
      <c r="A11" s="34" t="s">
        <v>79</v>
      </c>
      <c r="B11" s="37" t="s">
        <v>8</v>
      </c>
      <c r="C11" s="34" t="s">
        <v>9</v>
      </c>
      <c r="D11" s="37" t="s">
        <v>8</v>
      </c>
      <c r="E11" s="12" t="s">
        <v>8</v>
      </c>
      <c r="F11" s="13" t="s">
        <v>67</v>
      </c>
      <c r="G11" s="14" t="s">
        <v>80</v>
      </c>
    </row>
    <row r="12" spans="1:7" x14ac:dyDescent="0.4">
      <c r="A12" s="34" t="s">
        <v>79</v>
      </c>
      <c r="B12" s="37" t="s">
        <v>10</v>
      </c>
      <c r="C12" s="34" t="s">
        <v>9</v>
      </c>
      <c r="D12" s="37" t="s">
        <v>10</v>
      </c>
      <c r="E12" s="12" t="s">
        <v>8</v>
      </c>
      <c r="F12" s="13" t="s">
        <v>67</v>
      </c>
      <c r="G12" s="14"/>
    </row>
    <row r="13" spans="1:7" ht="33" thickBot="1" x14ac:dyDescent="0.45">
      <c r="A13" s="39" t="s">
        <v>75</v>
      </c>
      <c r="B13" s="40" t="s">
        <v>8</v>
      </c>
      <c r="C13" s="39" t="s">
        <v>14</v>
      </c>
      <c r="D13" s="40" t="s">
        <v>8</v>
      </c>
      <c r="E13" s="15" t="s">
        <v>8</v>
      </c>
      <c r="F13" s="16" t="s">
        <v>67</v>
      </c>
      <c r="G13" s="17" t="s">
        <v>81</v>
      </c>
    </row>
  </sheetData>
  <phoneticPr fontId="1"/>
  <pageMargins left="0.7" right="0.7" top="0.75" bottom="0.75" header="0.3" footer="0.3"/>
  <pageSetup paperSize="8"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糸魚川</vt:lpstr>
      <vt:lpstr>村上</vt:lpstr>
      <vt:lpstr>加茂</vt:lpstr>
      <vt:lpstr>糸魚川!Print_Area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佐久間陽</dc:creator>
  <cp:lastModifiedBy>陽 佐久間</cp:lastModifiedBy>
  <cp:lastPrinted>2024-10-25T12:51:12Z</cp:lastPrinted>
  <dcterms:created xsi:type="dcterms:W3CDTF">2024-10-25T13:09:52Z</dcterms:created>
  <dcterms:modified xsi:type="dcterms:W3CDTF">2024-11-01T08:44:49Z</dcterms:modified>
</cp:coreProperties>
</file>